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peck\Documents\Accrediation Stuff\Website\"/>
    </mc:Choice>
  </mc:AlternateContent>
  <bookViews>
    <workbookView xWindow="0" yWindow="0" windowWidth="21600" windowHeight="9000"/>
  </bookViews>
  <sheets>
    <sheet name="2015-17" sheetId="2" r:id="rId1"/>
    <sheet name="2017-19"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5" i="2" l="1"/>
  <c r="H54" i="2"/>
  <c r="X54" i="2" s="1"/>
  <c r="H53" i="2"/>
  <c r="H52" i="2"/>
  <c r="H51" i="2"/>
  <c r="H50" i="2"/>
  <c r="S49" i="2"/>
  <c r="I49" i="2"/>
  <c r="H49" i="2"/>
  <c r="H48" i="2"/>
  <c r="I48" i="2" s="1"/>
  <c r="N47" i="2"/>
  <c r="I47" i="2"/>
  <c r="H47" i="2"/>
  <c r="N46" i="2"/>
  <c r="I46" i="2"/>
  <c r="H46" i="2"/>
  <c r="H45" i="2"/>
  <c r="N45" i="2" s="1"/>
  <c r="N44" i="2"/>
  <c r="H44" i="2"/>
  <c r="I44" i="2" s="1"/>
  <c r="N43" i="2"/>
  <c r="H43" i="2"/>
  <c r="I43" i="2" s="1"/>
  <c r="H42" i="2"/>
  <c r="I42" i="2" s="1"/>
  <c r="H41" i="2"/>
  <c r="N41" i="2" s="1"/>
  <c r="H40" i="2"/>
  <c r="I40" i="2" s="1"/>
  <c r="H39" i="2"/>
  <c r="I39" i="2" s="1"/>
  <c r="H38" i="2"/>
  <c r="N38" i="2" s="1"/>
  <c r="H37" i="2"/>
  <c r="I37" i="2" s="1"/>
  <c r="H36" i="2"/>
  <c r="N36" i="2" s="1"/>
  <c r="H35" i="2"/>
  <c r="I35" i="2" s="1"/>
  <c r="N34" i="2"/>
  <c r="H34" i="2"/>
  <c r="I34" i="2" s="1"/>
  <c r="H33" i="2"/>
  <c r="N33" i="2" s="1"/>
  <c r="H32" i="2"/>
  <c r="N32" i="2" s="1"/>
  <c r="H31" i="2"/>
  <c r="S31" i="2" s="1"/>
  <c r="N30" i="2"/>
  <c r="I30" i="2"/>
  <c r="H30" i="2"/>
  <c r="S29" i="2"/>
  <c r="N29" i="2"/>
  <c r="H29" i="2"/>
  <c r="I29" i="2" s="1"/>
  <c r="H55" i="1"/>
  <c r="X54" i="1"/>
  <c r="H54" i="1"/>
  <c r="H53" i="1"/>
  <c r="H52" i="1"/>
  <c r="H51" i="1"/>
  <c r="H50" i="1"/>
  <c r="H49" i="1"/>
  <c r="S49" i="1" s="1"/>
  <c r="H48" i="1"/>
  <c r="I48" i="1" s="1"/>
  <c r="N47" i="1"/>
  <c r="I47" i="1"/>
  <c r="H47" i="1"/>
  <c r="H46" i="1"/>
  <c r="N46" i="1" s="1"/>
  <c r="H45" i="1"/>
  <c r="N45" i="1" s="1"/>
  <c r="N44" i="1"/>
  <c r="H44" i="1"/>
  <c r="I44" i="1" s="1"/>
  <c r="N43" i="1"/>
  <c r="I43" i="1"/>
  <c r="H43" i="1"/>
  <c r="H42" i="1"/>
  <c r="N42" i="1" s="1"/>
  <c r="H41" i="1"/>
  <c r="N41" i="1" s="1"/>
  <c r="I40" i="1"/>
  <c r="H40" i="1"/>
  <c r="H39" i="1"/>
  <c r="N39" i="1" s="1"/>
  <c r="H38" i="1"/>
  <c r="N38" i="1" s="1"/>
  <c r="I37" i="1"/>
  <c r="H37" i="1"/>
  <c r="H36" i="1"/>
  <c r="N36" i="1" s="1"/>
  <c r="H35" i="1"/>
  <c r="I35" i="1" s="1"/>
  <c r="N34" i="1"/>
  <c r="I34" i="1"/>
  <c r="H34" i="1"/>
  <c r="H33" i="1"/>
  <c r="N33" i="1" s="1"/>
  <c r="H32" i="1"/>
  <c r="N32" i="1" s="1"/>
  <c r="S31" i="1"/>
  <c r="H31" i="1"/>
  <c r="I31" i="1" s="1"/>
  <c r="N30" i="1"/>
  <c r="I30" i="1"/>
  <c r="H30" i="1"/>
  <c r="S29" i="1"/>
  <c r="N29" i="1"/>
  <c r="I29" i="1"/>
  <c r="H29" i="1"/>
  <c r="I32" i="2" l="1"/>
  <c r="I38" i="2"/>
  <c r="I41" i="2"/>
  <c r="I33" i="2"/>
  <c r="I36" i="2"/>
  <c r="N39" i="2"/>
  <c r="N42" i="2"/>
  <c r="I45" i="2"/>
  <c r="I31" i="2"/>
  <c r="I46" i="1"/>
  <c r="I49" i="1"/>
  <c r="I32" i="1"/>
  <c r="I38" i="1"/>
  <c r="I41" i="1"/>
  <c r="I33" i="1"/>
  <c r="I36" i="1"/>
  <c r="I39" i="1"/>
  <c r="I42" i="1"/>
  <c r="I45" i="1"/>
</calcChain>
</file>

<file path=xl/sharedStrings.xml><?xml version="1.0" encoding="utf-8"?>
<sst xmlns="http://schemas.openxmlformats.org/spreadsheetml/2006/main" count="330" uniqueCount="87">
  <si>
    <t>Standards for Biennial Approval of Education Programs (8VAC20-542-40.1)</t>
  </si>
  <si>
    <t>Certification of Standard 1 - Assessment Passing Rates</t>
  </si>
  <si>
    <t xml:space="preserve">Biennial Reporting Period: </t>
  </si>
  <si>
    <t>September 1, 2017, through August 31, 2019</t>
  </si>
  <si>
    <t xml:space="preserve">Name of Institution: </t>
  </si>
  <si>
    <t>University of Mary Washington</t>
  </si>
  <si>
    <t>Std. #</t>
  </si>
  <si>
    <t>Description of Standard</t>
  </si>
  <si>
    <t>1.</t>
  </si>
  <si>
    <r>
      <t>Candidate Progress and Performance on Prescribed Board of Education Licensure Assessments.</t>
    </r>
    <r>
      <rPr>
        <sz val="11"/>
        <color theme="1"/>
        <rFont val="Calibri"/>
        <family val="2"/>
        <scheme val="minor"/>
      </rPr>
      <t xml:space="preserve">  Candidate passing rates, reported by percentages, shall not fall below 80% biennially for individuals completing and exiting the program.  Candidates completing a program shall have successfully completed all coursework, required assessments, including those prescribed by the Board of Education, and supervised student teaching or internship.  Candidates exiting a program shall have successfully completed all coursework, regardless of whether the individuals attempted, passed, or failed required assessments, including those prescribed by the Board of Education, and/or who may not have completed supervised student teaching or required internship.</t>
    </r>
  </si>
  <si>
    <t>Ref.</t>
  </si>
  <si>
    <t>Description of Assessments</t>
  </si>
  <si>
    <t>A</t>
  </si>
  <si>
    <r>
      <t xml:space="preserve">Academic Skills Assessment: </t>
    </r>
    <r>
      <rPr>
        <sz val="11"/>
        <color theme="1"/>
        <rFont val="Calibri"/>
        <family val="2"/>
        <scheme val="minor"/>
      </rPr>
      <t xml:space="preserve"> The prescribed test is the </t>
    </r>
    <r>
      <rPr>
        <b/>
        <i/>
        <sz val="10"/>
        <rFont val="Arial"/>
        <family val="2"/>
      </rPr>
      <t>Virginia Communication and Literacy Assessment (VCLA)</t>
    </r>
    <r>
      <rPr>
        <sz val="11"/>
        <color theme="1"/>
        <rFont val="Calibri"/>
        <family val="2"/>
        <scheme val="minor"/>
      </rPr>
      <t>. This assessment is applicable to individuals seeking an initial teaching license.  The VCLA is not required for add-on endorsements or for Administration and Supervision PreK-12, School Counselor PreK-12, School Psychology, or School Social Worker endorsements.</t>
    </r>
  </si>
  <si>
    <t>B</t>
  </si>
  <si>
    <r>
      <t xml:space="preserve">Content Assessment: </t>
    </r>
    <r>
      <rPr>
        <sz val="11"/>
        <color theme="1"/>
        <rFont val="Calibri"/>
        <family val="2"/>
        <scheme val="minor"/>
      </rPr>
      <t xml:space="preserve"> The prescribed test is the </t>
    </r>
    <r>
      <rPr>
        <b/>
        <i/>
        <sz val="10"/>
        <rFont val="Arial"/>
        <family val="2"/>
      </rPr>
      <t>Praxis Subject Assessment.</t>
    </r>
    <r>
      <rPr>
        <sz val="11"/>
        <color theme="1"/>
        <rFont val="Calibri"/>
        <family val="2"/>
        <scheme val="minor"/>
      </rPr>
      <t xml:space="preserve"> This assessment is applicable to the following subject area endorsements only:  Business and Information Technology; Early/Primary Education PreK-3; Elementary Education PreK-6; English; French; German; Family and Consumer Sciences; Health and Physical Education; History and Social Sciences; Marketing Education; Mathematics; Middle Education 6-8; Music Education-Instrumental; Music Education-Vocal/Choral; Science-Biology; Science-Chemistry; Science-Earth Science; Science-Physics; Spanish; Technology Education; and Visual Arts.  Also, a Braille assessment is prescribed for the Special Education - Blindness/Visual Impairments PreK-12 endorsement.</t>
    </r>
  </si>
  <si>
    <t>C</t>
  </si>
  <si>
    <r>
      <t>Virginia Reading Assessment:</t>
    </r>
    <r>
      <rPr>
        <sz val="10"/>
        <rFont val="Arial"/>
        <family val="2"/>
      </rPr>
      <t xml:space="preserve">  The prescribed test for individuals seeking an initial teaching license with endorsements in Early/Primary Education PreK-3, Elementary Education PreK-6, Special Education-General Curriculum, Special Education-Deaf and Hard of Hearing  PreK-12, or Special Education-Blindness/Visual Impairments PreK-12 is either the </t>
    </r>
    <r>
      <rPr>
        <b/>
        <i/>
        <sz val="10"/>
        <rFont val="Arial"/>
        <family val="2"/>
      </rPr>
      <t>Virginia Reading Assessment for Elementary and Special Education Teachers (VRA)</t>
    </r>
    <r>
      <rPr>
        <sz val="10"/>
        <rFont val="Arial"/>
        <family val="2"/>
      </rPr>
      <t xml:space="preserve">or the </t>
    </r>
    <r>
      <rPr>
        <b/>
        <i/>
        <sz val="10"/>
        <rFont val="Arial"/>
        <family val="2"/>
      </rPr>
      <t>Reading for Virginia Educators: Elementary and Special Education (RVE)</t>
    </r>
    <r>
      <rPr>
        <sz val="10"/>
        <rFont val="Arial"/>
        <family val="2"/>
      </rPr>
      <t xml:space="preserve">.  The prescribed test for the Reading Specialist endorsement is the </t>
    </r>
    <r>
      <rPr>
        <b/>
        <i/>
        <sz val="10"/>
        <rFont val="Arial"/>
        <family val="2"/>
      </rPr>
      <t>Virginia Reading Assessment for Reading Specialist</t>
    </r>
    <r>
      <rPr>
        <sz val="10"/>
        <rFont val="Arial"/>
        <family val="2"/>
      </rPr>
      <t xml:space="preserve"> or the </t>
    </r>
    <r>
      <rPr>
        <b/>
        <i/>
        <sz val="10"/>
        <rFont val="Arial"/>
        <family val="2"/>
      </rPr>
      <t>Reading for Virginia Educators: Reading Specialist</t>
    </r>
    <r>
      <rPr>
        <sz val="10"/>
        <rFont val="Arial"/>
        <family val="2"/>
      </rPr>
      <t>.</t>
    </r>
  </si>
  <si>
    <t>D</t>
  </si>
  <si>
    <r>
      <t xml:space="preserve">School Leadership Assessment: </t>
    </r>
    <r>
      <rPr>
        <sz val="11"/>
        <color theme="1"/>
        <rFont val="Calibri"/>
        <family val="2"/>
        <scheme val="minor"/>
      </rPr>
      <t xml:space="preserve"> The prescribed test, applicable to the Administration and Supervision PreK-12 endorsement only, is the </t>
    </r>
    <r>
      <rPr>
        <b/>
        <i/>
        <sz val="10"/>
        <rFont val="Arial"/>
        <family val="2"/>
      </rPr>
      <t>School Leadership Licensure Assessment (SLLA).</t>
    </r>
  </si>
  <si>
    <t>Key</t>
  </si>
  <si>
    <r>
      <t>P</t>
    </r>
    <r>
      <rPr>
        <sz val="10"/>
        <rFont val="Arial"/>
        <family val="2"/>
      </rPr>
      <t xml:space="preserve"> = Passed;  </t>
    </r>
    <r>
      <rPr>
        <b/>
        <sz val="10"/>
        <rFont val="Arial"/>
        <family val="2"/>
      </rPr>
      <t>NP</t>
    </r>
    <r>
      <rPr>
        <sz val="10"/>
        <rFont val="Arial"/>
        <family val="2"/>
      </rPr>
      <t xml:space="preserve"> = Not Passed; </t>
    </r>
    <r>
      <rPr>
        <b/>
        <sz val="10"/>
        <rFont val="Arial"/>
        <family val="2"/>
      </rPr>
      <t xml:space="preserve"> NT</t>
    </r>
    <r>
      <rPr>
        <sz val="10"/>
        <rFont val="Arial"/>
        <family val="2"/>
      </rPr>
      <t xml:space="preserve"> = Not Taken;  </t>
    </r>
    <r>
      <rPr>
        <b/>
        <sz val="10"/>
        <rFont val="Arial"/>
        <family val="2"/>
      </rPr>
      <t>NR</t>
    </r>
    <r>
      <rPr>
        <sz val="10"/>
        <rFont val="Arial"/>
        <family val="2"/>
      </rPr>
      <t xml:space="preserve"> = Not Required (because the candidate is seeking an added endorsement to an existing Virginia teaching license).</t>
    </r>
  </si>
  <si>
    <t>Not Applicable (N/A) = The licensure assessment is not prescribed for the respective approved education program.</t>
  </si>
  <si>
    <t>Instructions</t>
  </si>
  <si>
    <t>Please note that if an approved education program had less than ten completers and exiters reported in the prior biennial reporting period, then those completers and exiters are displayed in the table below under the "Rollover Only from Prior Biennial Reporting Period" column and will automatically be summed together with the current biennial reporting period completers and exiters for that education program.</t>
  </si>
  <si>
    <t xml:space="preserve">For each approved education program listed below, complete the following information as it pertains to the Current Biennial Reporting Period, i.e., September 1, 2017, through August 31, 2019: </t>
  </si>
  <si>
    <t>Step 1</t>
  </si>
  <si>
    <t>Enter the number of program completers for the current biennial reporting period.</t>
  </si>
  <si>
    <t>Step 2</t>
  </si>
  <si>
    <t>Enter the number of program exiters for the current biennial reporting period.</t>
  </si>
  <si>
    <t xml:space="preserve"> </t>
  </si>
  <si>
    <t xml:space="preserve">Note, the spreadsheet will automatically calculate the "Total  Completers and Exiters" for each approved education program based on the sum of the "Rollover" completers and exiters and of your current period entries in Step 1 and Step 2.  </t>
  </si>
  <si>
    <t>Step 3</t>
  </si>
  <si>
    <r>
      <t xml:space="preserve">If there are </t>
    </r>
    <r>
      <rPr>
        <b/>
        <u/>
        <sz val="10"/>
        <rFont val="Arial"/>
        <family val="2"/>
      </rPr>
      <t>ten or more "Total Completers and Exiters"</t>
    </r>
    <r>
      <rPr>
        <sz val="10"/>
        <rFont val="Arial"/>
        <family val="2"/>
      </rPr>
      <t>, then proceed to enter in each of the designated columns the number (i.e., zero or higher) of candidates who passed (P), who did not pass (NP),  who did not take (NT), and who were not required to take (NR) the applicable licensure assessments for that approved program.</t>
    </r>
  </si>
  <si>
    <t>Step 4</t>
  </si>
  <si>
    <r>
      <t xml:space="preserve">If there are </t>
    </r>
    <r>
      <rPr>
        <b/>
        <u/>
        <sz val="10"/>
        <rFont val="Arial"/>
        <family val="2"/>
      </rPr>
      <t>less than ten "Total Completers and Exiters"</t>
    </r>
    <r>
      <rPr>
        <sz val="10"/>
        <rFont val="Arial"/>
        <family val="2"/>
      </rPr>
      <t xml:space="preserve"> for an approved education program, then do </t>
    </r>
    <r>
      <rPr>
        <b/>
        <sz val="10"/>
        <rFont val="Arial"/>
        <family val="2"/>
      </rPr>
      <t>NOT</t>
    </r>
    <r>
      <rPr>
        <sz val="10"/>
        <rFont val="Arial"/>
        <family val="2"/>
      </rPr>
      <t xml:space="preserve"> enter candidate results for the respective licensure assessments for that approved education program.  These candidates will be rolled over, i.e., added into the pool used for the next biennial report.</t>
    </r>
  </si>
  <si>
    <t>Note, the "Pass Rate (%)" will automatically be calculated by the spreadsheet for each respective licensure assessment for each approved education program.</t>
  </si>
  <si>
    <t xml:space="preserve">Approved Education Program </t>
  </si>
  <si>
    <t>Rollover Only from Prior Biennial Reporting Period</t>
  </si>
  <si>
    <t>Current Biennial Reporting Period</t>
  </si>
  <si>
    <t>Total Completers and Exiters</t>
  </si>
  <si>
    <t>VCLA (A)</t>
  </si>
  <si>
    <t>PRAXIS SUBJECT ASSESSMENT (B)</t>
  </si>
  <si>
    <t>VRA or RVE (C)</t>
  </si>
  <si>
    <t>SLLA (D)</t>
  </si>
  <si>
    <t>Number of Program Completers</t>
  </si>
  <si>
    <t>Number of Program Exiters</t>
  </si>
  <si>
    <t>Pass Rate (%)</t>
  </si>
  <si>
    <t>P</t>
  </si>
  <si>
    <t>NP</t>
  </si>
  <si>
    <t>NT</t>
  </si>
  <si>
    <t>NR</t>
  </si>
  <si>
    <t>Elementary Education PreK-6</t>
  </si>
  <si>
    <t>Not applicable</t>
  </si>
  <si>
    <t>Middle Education 6-8</t>
  </si>
  <si>
    <t>Reading Specialist</t>
  </si>
  <si>
    <t>N/A</t>
  </si>
  <si>
    <t>French PreK-12</t>
  </si>
  <si>
    <t>German PreK-12</t>
  </si>
  <si>
    <t>Spanish PreK-12</t>
  </si>
  <si>
    <t>Latin PreK-12</t>
  </si>
  <si>
    <t>Visual Arts PreK-12</t>
  </si>
  <si>
    <t>English as a Second Language PreK-12</t>
  </si>
  <si>
    <t>Music Education - Instrumental PreK-12</t>
  </si>
  <si>
    <t>Music Education - Vocal/Choral PreK-12</t>
  </si>
  <si>
    <t>Computer Science</t>
  </si>
  <si>
    <t xml:space="preserve">English  </t>
  </si>
  <si>
    <t>History and Social Sciences</t>
  </si>
  <si>
    <t>Mathematics</t>
  </si>
  <si>
    <t>Science- Biology</t>
  </si>
  <si>
    <t>Science - Chemistry</t>
  </si>
  <si>
    <t>Science - Earth Science</t>
  </si>
  <si>
    <t>Science - Physics</t>
  </si>
  <si>
    <t>Special Education - Adapted Curriculum K-12</t>
  </si>
  <si>
    <t>Special Education - General Curriculum K-12</t>
  </si>
  <si>
    <t>Gifted Education (Add-on)</t>
  </si>
  <si>
    <t>Journalism (Add-on)</t>
  </si>
  <si>
    <t>Mathematics - Algebra I (Add-on)</t>
  </si>
  <si>
    <t>Speech Communication (Add-on)</t>
  </si>
  <si>
    <t>Administration and Supervision PreK-12</t>
  </si>
  <si>
    <t>Administration and Supervision PreK-12 (central office only)</t>
  </si>
  <si>
    <t xml:space="preserve">NOTE:  An individual who has taken the SLLA, regardless of whether they pass or fail, must be reported under the full Administration and Supervision PreK-12 program.  Only individuals who have NOT taken the SLLA and are seeking the Administration and Supervision PreK-12 (central office only) endorsement may be reported under the Administration and Supervision (central office only) program. </t>
  </si>
  <si>
    <t>September 1, 2015, through August 31, 2017</t>
  </si>
  <si>
    <r>
      <t xml:space="preserve">Academic Skills Assessment: </t>
    </r>
    <r>
      <rPr>
        <sz val="10"/>
        <rFont val="Arial"/>
        <family val="2"/>
      </rPr>
      <t xml:space="preserve"> The prescribed test is the </t>
    </r>
    <r>
      <rPr>
        <b/>
        <sz val="10"/>
        <rFont val="Arial"/>
        <family val="2"/>
      </rPr>
      <t>Virginia Communication and Literacy Assessment (VCLA)</t>
    </r>
    <r>
      <rPr>
        <sz val="10"/>
        <rFont val="Arial"/>
        <family val="2"/>
      </rPr>
      <t>. This assessment is applicable to individuals seeking an initial teaching license.  The VCLA is not required for add-on endorsements or for Administration and Supervision PreK-12, School Counselor PreK-12, School Psychology, or School Social Worker endorsements.</t>
    </r>
  </si>
  <si>
    <r>
      <t xml:space="preserve">Content Assessment: </t>
    </r>
    <r>
      <rPr>
        <sz val="11"/>
        <color theme="1"/>
        <rFont val="Calibri"/>
        <family val="2"/>
        <scheme val="minor"/>
      </rPr>
      <t xml:space="preserve"> The prescribed test is the </t>
    </r>
    <r>
      <rPr>
        <b/>
        <i/>
        <sz val="10"/>
        <rFont val="Arial"/>
        <family val="2"/>
      </rPr>
      <t>Praxis Subject Assessment.</t>
    </r>
    <r>
      <rPr>
        <sz val="11"/>
        <color theme="1"/>
        <rFont val="Calibri"/>
        <family val="2"/>
        <scheme val="minor"/>
      </rPr>
      <t xml:space="preserve"> This assessment is applicable to the following subject area endorsements only:  Business and Information Technology; Early/Primary Education PreK-3; Elementary Education PreK-6; English; French; German; Family and Consumer Sciences; Health and Physical Education; History and Social Sciences; Marketing Education; Mathematics; Middle Education 6-8; Music Education-Instrumental; Music Education-Vocal/Choral; Science-Biology; Science-Chemistry; Science-Earth Science; Science-Physics; Spanish; Technology Education; and Visual Arts.  Also, a Braille assessment is prescribed for the Special Education - Visual Impairments PreK-12 endorsement.</t>
    </r>
  </si>
  <si>
    <r>
      <t>Virginia Reading Assessment:</t>
    </r>
    <r>
      <rPr>
        <sz val="10"/>
        <rFont val="Arial"/>
        <family val="2"/>
      </rPr>
      <t xml:space="preserve">  The prescribed test for individuals seeking an initial teaching license with endorsements in Early/Primary Education PreK-3, Elementary Education PreK-6, Special Education-General Curriculum, Special Education-Hearing Impairments, or Special Education-Visual Impairments is either the </t>
    </r>
    <r>
      <rPr>
        <b/>
        <i/>
        <sz val="10"/>
        <rFont val="Arial"/>
        <family val="2"/>
      </rPr>
      <t>Virginia Reading Assessment for Elementary and Special Education Teachers (VRA)</t>
    </r>
    <r>
      <rPr>
        <sz val="10"/>
        <rFont val="Arial"/>
        <family val="2"/>
      </rPr>
      <t xml:space="preserve">or the </t>
    </r>
    <r>
      <rPr>
        <b/>
        <i/>
        <sz val="10"/>
        <rFont val="Arial"/>
        <family val="2"/>
      </rPr>
      <t>Reading for Virginia Educators: Elementary and Special Education (RVE)</t>
    </r>
    <r>
      <rPr>
        <sz val="10"/>
        <rFont val="Arial"/>
        <family val="2"/>
      </rPr>
      <t xml:space="preserve">.  The prescribed test for the Reading Specialist endorsement is the </t>
    </r>
    <r>
      <rPr>
        <b/>
        <i/>
        <sz val="10"/>
        <rFont val="Arial"/>
        <family val="2"/>
      </rPr>
      <t>Virginia Reading Assessment for Reading Specialist</t>
    </r>
    <r>
      <rPr>
        <sz val="10"/>
        <rFont val="Arial"/>
        <family val="2"/>
      </rPr>
      <t xml:space="preserve"> or the </t>
    </r>
    <r>
      <rPr>
        <b/>
        <i/>
        <sz val="10"/>
        <rFont val="Arial"/>
        <family val="2"/>
      </rPr>
      <t>Reading for Virginia Educators: Reading Specialist</t>
    </r>
    <r>
      <rPr>
        <sz val="10"/>
        <rFont val="Arial"/>
        <family val="2"/>
      </rPr>
      <t>.</t>
    </r>
  </si>
  <si>
    <t xml:space="preserve">For each approved education program listed below, complete the following information as it pertains to the Current Biennial Reporting Period, i.e., September 1, 2015, through August 31,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</si>
</sst>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i/>
      <sz val="16"/>
      <color indexed="12"/>
      <name val="Times New Roman"/>
      <family val="1"/>
    </font>
    <font>
      <sz val="16"/>
      <name val="Arial"/>
      <family val="2"/>
    </font>
    <font>
      <b/>
      <sz val="12"/>
      <color indexed="12"/>
      <name val="Arial"/>
      <family val="2"/>
    </font>
    <font>
      <sz val="12"/>
      <name val="Arial"/>
      <family val="2"/>
    </font>
    <font>
      <u/>
      <sz val="10"/>
      <name val="Arial"/>
      <family val="2"/>
    </font>
    <font>
      <b/>
      <sz val="11"/>
      <name val="Arial"/>
      <family val="2"/>
    </font>
    <font>
      <sz val="11"/>
      <name val="Arial"/>
      <family val="2"/>
    </font>
    <font>
      <b/>
      <sz val="10"/>
      <name val="Arial"/>
      <family val="2"/>
    </font>
    <font>
      <b/>
      <i/>
      <sz val="10"/>
      <name val="Arial"/>
      <family val="2"/>
    </font>
    <font>
      <sz val="10"/>
      <name val="Arial"/>
      <family val="2"/>
    </font>
    <font>
      <b/>
      <u/>
      <sz val="10"/>
      <name val="Arial"/>
      <family val="2"/>
    </font>
  </fonts>
  <fills count="4">
    <fill>
      <patternFill patternType="none"/>
    </fill>
    <fill>
      <patternFill patternType="gray125"/>
    </fill>
    <fill>
      <patternFill patternType="solid">
        <fgColor indexed="44"/>
        <bgColor indexed="64"/>
      </patternFill>
    </fill>
    <fill>
      <patternFill patternType="solid">
        <fgColor indexed="22"/>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02">
    <xf numFmtId="0" fontId="0" fillId="0" borderId="0" xfId="0"/>
    <xf numFmtId="0" fontId="0" fillId="0" borderId="0" xfId="0" applyProtection="1"/>
    <xf numFmtId="0" fontId="0" fillId="0" borderId="0" xfId="0" applyAlignment="1" applyProtection="1"/>
    <xf numFmtId="0" fontId="0" fillId="0" borderId="0" xfId="0" applyAlignment="1" applyProtection="1">
      <alignment horizontal="center"/>
    </xf>
    <xf numFmtId="0" fontId="4" fillId="0" borderId="0" xfId="0" applyFont="1" applyAlignment="1" applyProtection="1">
      <alignment horizontal="right"/>
    </xf>
    <xf numFmtId="0" fontId="5" fillId="0" borderId="1" xfId="0" applyFont="1" applyBorder="1" applyAlignment="1" applyProtection="1"/>
    <xf numFmtId="0" fontId="5" fillId="0" borderId="0" xfId="0" applyFont="1" applyBorder="1" applyAlignment="1" applyProtection="1"/>
    <xf numFmtId="0" fontId="0" fillId="0" borderId="0" xfId="0" applyBorder="1" applyProtection="1"/>
    <xf numFmtId="0" fontId="6" fillId="0" borderId="0" xfId="0" applyFont="1" applyBorder="1" applyProtection="1"/>
    <xf numFmtId="0" fontId="5" fillId="0" borderId="2" xfId="0" applyFont="1" applyBorder="1" applyAlignment="1" applyProtection="1"/>
    <xf numFmtId="0" fontId="7" fillId="2" borderId="3" xfId="0" applyFont="1" applyFill="1" applyBorder="1" applyAlignment="1" applyProtection="1">
      <alignment horizontal="center" vertical="top" wrapText="1"/>
    </xf>
    <xf numFmtId="49" fontId="0" fillId="0" borderId="3" xfId="0" applyNumberFormat="1" applyBorder="1" applyAlignment="1" applyProtection="1">
      <alignment horizontal="center" vertical="top"/>
    </xf>
    <xf numFmtId="0" fontId="7" fillId="2" borderId="8" xfId="0" applyFont="1" applyFill="1" applyBorder="1" applyAlignment="1" applyProtection="1">
      <alignment horizontal="center" vertical="top" wrapText="1"/>
    </xf>
    <xf numFmtId="49" fontId="0" fillId="0" borderId="8" xfId="0" applyNumberFormat="1" applyBorder="1" applyAlignment="1" applyProtection="1">
      <alignment horizontal="center" vertical="top"/>
    </xf>
    <xf numFmtId="0" fontId="7" fillId="2" borderId="4" xfId="0" applyFont="1" applyFill="1" applyBorder="1" applyAlignment="1" applyProtection="1">
      <alignment horizontal="center" vertical="top" wrapText="1"/>
    </xf>
    <xf numFmtId="0" fontId="7" fillId="2" borderId="9" xfId="0" applyFont="1" applyFill="1" applyBorder="1" applyAlignment="1" applyProtection="1">
      <alignment horizontal="center" vertical="top" wrapText="1"/>
    </xf>
    <xf numFmtId="0" fontId="11" fillId="0" borderId="11"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12" xfId="0" applyFont="1" applyFill="1" applyBorder="1" applyAlignment="1" applyProtection="1">
      <alignment horizontal="left" vertical="top" wrapText="1"/>
    </xf>
    <xf numFmtId="49" fontId="0" fillId="0" borderId="11" xfId="0" applyNumberFormat="1" applyBorder="1" applyAlignment="1" applyProtection="1">
      <alignment horizontal="center" vertical="top"/>
    </xf>
    <xf numFmtId="49" fontId="0" fillId="0" borderId="11" xfId="0" applyNumberFormat="1" applyBorder="1" applyAlignment="1" applyProtection="1">
      <alignment horizontal="center" vertical="top" wrapText="1"/>
    </xf>
    <xf numFmtId="49" fontId="0" fillId="0" borderId="13" xfId="0" applyNumberFormat="1" applyBorder="1" applyAlignment="1" applyProtection="1">
      <alignment horizontal="center" vertical="top"/>
    </xf>
    <xf numFmtId="0" fontId="9" fillId="2" borderId="3" xfId="0" applyFont="1" applyFill="1" applyBorder="1" applyAlignment="1" applyProtection="1">
      <alignment horizontal="center" vertical="center" wrapText="1"/>
    </xf>
    <xf numFmtId="0" fontId="9" fillId="2" borderId="8" xfId="0" applyFont="1" applyFill="1" applyBorder="1" applyAlignment="1" applyProtection="1">
      <alignment horizontal="center" vertical="top" wrapText="1"/>
    </xf>
    <xf numFmtId="0" fontId="9" fillId="2" borderId="8" xfId="0" applyFont="1" applyFill="1" applyBorder="1" applyAlignment="1" applyProtection="1">
      <alignment horizontal="center" vertical="center" wrapText="1"/>
    </xf>
    <xf numFmtId="1" fontId="0" fillId="0" borderId="8" xfId="0" applyNumberFormat="1" applyBorder="1" applyAlignment="1" applyProtection="1">
      <alignment horizontal="center" vertical="top"/>
    </xf>
    <xf numFmtId="1" fontId="0" fillId="0" borderId="8" xfId="0" applyNumberFormat="1" applyBorder="1" applyAlignment="1" applyProtection="1">
      <alignment horizontal="center" vertical="top"/>
      <protection locked="0"/>
    </xf>
    <xf numFmtId="1" fontId="0" fillId="0" borderId="8" xfId="0" applyNumberFormat="1" applyBorder="1" applyAlignment="1" applyProtection="1">
      <alignment vertical="top"/>
    </xf>
    <xf numFmtId="164" fontId="0" fillId="0" borderId="8" xfId="1" applyNumberFormat="1" applyFont="1" applyBorder="1" applyAlignment="1" applyProtection="1">
      <alignment vertical="top"/>
    </xf>
    <xf numFmtId="1" fontId="0" fillId="3" borderId="8" xfId="0" applyNumberFormat="1" applyFill="1" applyBorder="1" applyAlignment="1" applyProtection="1">
      <alignment horizontal="center" vertical="top"/>
    </xf>
    <xf numFmtId="0" fontId="0" fillId="0" borderId="0" xfId="0" applyAlignment="1">
      <alignment horizontal="center"/>
    </xf>
    <xf numFmtId="0" fontId="0" fillId="0" borderId="4" xfId="0" applyBorder="1" applyAlignment="1" applyProtection="1">
      <alignment vertical="top" wrapText="1"/>
    </xf>
    <xf numFmtId="0" fontId="0" fillId="0" borderId="2" xfId="0" applyBorder="1" applyAlignment="1" applyProtection="1">
      <alignment vertical="top" wrapText="1"/>
    </xf>
    <xf numFmtId="0" fontId="0" fillId="0" borderId="5" xfId="0" applyBorder="1" applyAlignment="1" applyProtection="1">
      <alignment vertical="top" wrapText="1"/>
    </xf>
    <xf numFmtId="0" fontId="0" fillId="3" borderId="4" xfId="0" applyFill="1" applyBorder="1" applyAlignment="1">
      <alignment vertical="top"/>
    </xf>
    <xf numFmtId="0" fontId="0" fillId="3" borderId="2" xfId="0" applyFill="1" applyBorder="1" applyAlignment="1">
      <alignment vertical="top"/>
    </xf>
    <xf numFmtId="0" fontId="0" fillId="3" borderId="5" xfId="0" applyFill="1" applyBorder="1" applyAlignment="1">
      <alignment vertical="top"/>
    </xf>
    <xf numFmtId="0" fontId="9" fillId="0" borderId="4" xfId="0" applyFont="1" applyBorder="1" applyAlignment="1">
      <alignment wrapText="1"/>
    </xf>
    <xf numFmtId="0" fontId="9" fillId="0" borderId="2" xfId="0" applyFont="1" applyBorder="1" applyAlignment="1"/>
    <xf numFmtId="0" fontId="9" fillId="0" borderId="5" xfId="0" applyFont="1" applyBorder="1" applyAlignment="1"/>
    <xf numFmtId="0" fontId="0" fillId="0" borderId="8" xfId="0" applyBorder="1" applyAlignment="1" applyProtection="1">
      <alignment vertical="top" wrapText="1"/>
    </xf>
    <xf numFmtId="0" fontId="9" fillId="2" borderId="4" xfId="0" applyFont="1" applyFill="1" applyBorder="1" applyAlignment="1" applyProtection="1">
      <alignment horizontal="center" vertical="top" wrapText="1"/>
    </xf>
    <xf numFmtId="0" fontId="0" fillId="0" borderId="2" xfId="0" applyBorder="1" applyAlignment="1" applyProtection="1">
      <alignment horizontal="center" vertical="top" wrapText="1"/>
    </xf>
    <xf numFmtId="0" fontId="0" fillId="0" borderId="5" xfId="0" applyBorder="1" applyAlignment="1" applyProtection="1">
      <alignment horizontal="center" vertical="top" wrapText="1"/>
    </xf>
    <xf numFmtId="0" fontId="0" fillId="0" borderId="4" xfId="0" applyBorder="1" applyAlignment="1" applyProtection="1">
      <alignment horizontal="left" vertical="top" wrapText="1"/>
    </xf>
    <xf numFmtId="0" fontId="0" fillId="0" borderId="2" xfId="0" applyBorder="1" applyAlignment="1" applyProtection="1">
      <alignment horizontal="left" vertical="top" wrapText="1"/>
    </xf>
    <xf numFmtId="0" fontId="0" fillId="0" borderId="5" xfId="0" applyBorder="1" applyAlignment="1" applyProtection="1">
      <alignment horizontal="left" vertical="top" wrapText="1"/>
    </xf>
    <xf numFmtId="0" fontId="11" fillId="0" borderId="0" xfId="0" applyFont="1" applyBorder="1" applyAlignment="1" applyProtection="1">
      <alignment vertical="top" wrapText="1"/>
    </xf>
    <xf numFmtId="0" fontId="0" fillId="0" borderId="0" xfId="0" applyBorder="1" applyAlignment="1" applyProtection="1">
      <alignment vertical="top"/>
    </xf>
    <xf numFmtId="0" fontId="0" fillId="0" borderId="0" xfId="0" applyBorder="1" applyAlignment="1" applyProtection="1"/>
    <xf numFmtId="0" fontId="0" fillId="0" borderId="12" xfId="0" applyBorder="1" applyAlignment="1" applyProtection="1"/>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Border="1" applyAlignment="1" applyProtection="1"/>
    <xf numFmtId="0" fontId="9" fillId="0" borderId="12" xfId="0" applyFont="1" applyBorder="1" applyAlignment="1" applyProtection="1"/>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0" borderId="1" xfId="0" applyFont="1" applyBorder="1" applyAlignment="1" applyProtection="1"/>
    <xf numFmtId="0" fontId="9" fillId="0" borderId="14" xfId="0" applyFont="1" applyBorder="1" applyAlignment="1" applyProtection="1"/>
    <xf numFmtId="0" fontId="9" fillId="2" borderId="9" xfId="0" applyFont="1" applyFill="1" applyBorder="1" applyAlignment="1" applyProtection="1">
      <alignment horizontal="center" vertical="top" wrapText="1"/>
    </xf>
    <xf numFmtId="0" fontId="0" fillId="0" borderId="6" xfId="0" applyBorder="1"/>
    <xf numFmtId="0" fontId="0" fillId="0" borderId="7" xfId="0" applyBorder="1"/>
    <xf numFmtId="0" fontId="0" fillId="0" borderId="13" xfId="0" applyBorder="1"/>
    <xf numFmtId="0" fontId="0" fillId="0" borderId="1" xfId="0" applyBorder="1"/>
    <xf numFmtId="0" fontId="0" fillId="0" borderId="14" xfId="0" applyBorder="1"/>
    <xf numFmtId="0" fontId="0" fillId="0" borderId="5" xfId="0" applyBorder="1" applyAlignment="1">
      <alignment horizontal="center" vertical="top" wrapText="1"/>
    </xf>
    <xf numFmtId="0" fontId="9" fillId="2" borderId="3" xfId="0" applyFont="1" applyFill="1" applyBorder="1" applyAlignment="1" applyProtection="1">
      <alignment horizontal="center" vertical="top" wrapText="1"/>
    </xf>
    <xf numFmtId="0" fontId="0" fillId="0" borderId="10" xfId="0" applyBorder="1"/>
    <xf numFmtId="0" fontId="9" fillId="0" borderId="8" xfId="0" applyFont="1" applyFill="1" applyBorder="1" applyAlignment="1" applyProtection="1">
      <alignment horizontal="left" vertical="top" wrapText="1"/>
    </xf>
    <xf numFmtId="0" fontId="11" fillId="0" borderId="8" xfId="0" applyFont="1" applyFill="1" applyBorder="1" applyAlignment="1" applyProtection="1">
      <alignment horizontal="left" vertical="top" wrapText="1"/>
    </xf>
    <xf numFmtId="0" fontId="11" fillId="0" borderId="10" xfId="0" applyFont="1" applyFill="1" applyBorder="1" applyAlignment="1" applyProtection="1">
      <alignment horizontal="left" vertical="top" wrapText="1"/>
    </xf>
    <xf numFmtId="0" fontId="7" fillId="2" borderId="6" xfId="0" applyFont="1" applyFill="1" applyBorder="1" applyAlignment="1" applyProtection="1">
      <alignment horizontal="center" vertical="top" wrapText="1"/>
    </xf>
    <xf numFmtId="0" fontId="8" fillId="0" borderId="6" xfId="0" applyFont="1" applyBorder="1" applyAlignment="1" applyProtection="1">
      <alignment horizontal="center"/>
    </xf>
    <xf numFmtId="0" fontId="8" fillId="0" borderId="6" xfId="0" applyFont="1" applyBorder="1" applyAlignment="1" applyProtection="1"/>
    <xf numFmtId="0" fontId="8" fillId="0" borderId="7" xfId="0" applyFont="1" applyBorder="1" applyAlignment="1" applyProtection="1"/>
    <xf numFmtId="0" fontId="11" fillId="0" borderId="9" xfId="0" applyFont="1" applyFill="1" applyBorder="1" applyAlignment="1" applyProtection="1">
      <alignment horizontal="left" vertical="top" wrapText="1"/>
    </xf>
    <xf numFmtId="0" fontId="11" fillId="0" borderId="6" xfId="0" applyFont="1" applyFill="1" applyBorder="1" applyAlignment="1" applyProtection="1">
      <alignment horizontal="left" vertical="top" wrapText="1"/>
    </xf>
    <xf numFmtId="0" fontId="11" fillId="0" borderId="7"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12" xfId="0" applyFont="1" applyFill="1" applyBorder="1" applyAlignment="1" applyProtection="1">
      <alignment horizontal="left" vertical="top" wrapText="1"/>
    </xf>
    <xf numFmtId="0" fontId="7" fillId="2" borderId="4" xfId="0" applyFont="1" applyFill="1" applyBorder="1" applyAlignment="1" applyProtection="1">
      <alignment horizontal="center" vertical="top" wrapText="1"/>
    </xf>
    <xf numFmtId="0" fontId="8" fillId="0" borderId="2" xfId="0" applyFont="1" applyBorder="1" applyAlignment="1" applyProtection="1">
      <alignment horizontal="center"/>
    </xf>
    <xf numFmtId="0" fontId="8" fillId="0" borderId="2" xfId="0" applyFont="1" applyBorder="1" applyAlignment="1" applyProtection="1"/>
    <xf numFmtId="0" fontId="8" fillId="0" borderId="5" xfId="0" applyFont="1" applyBorder="1" applyAlignment="1" applyProtection="1"/>
    <xf numFmtId="0" fontId="9" fillId="0" borderId="8" xfId="0" applyFont="1" applyBorder="1" applyAlignment="1" applyProtection="1">
      <alignment vertical="top" wrapText="1"/>
    </xf>
    <xf numFmtId="0" fontId="11" fillId="0" borderId="8" xfId="0" applyFont="1" applyBorder="1" applyAlignment="1" applyProtection="1">
      <alignment vertical="top"/>
    </xf>
    <xf numFmtId="0" fontId="11" fillId="0" borderId="8" xfId="0" applyFont="1" applyBorder="1" applyAlignment="1" applyProtection="1"/>
    <xf numFmtId="0" fontId="9" fillId="0" borderId="9" xfId="0" applyFont="1" applyBorder="1" applyAlignment="1" applyProtection="1">
      <alignment vertical="top" wrapText="1"/>
    </xf>
    <xf numFmtId="0" fontId="0" fillId="0" borderId="6" xfId="0" applyBorder="1" applyAlignment="1" applyProtection="1">
      <alignment vertical="top"/>
    </xf>
    <xf numFmtId="0" fontId="0" fillId="0" borderId="6" xfId="0" applyBorder="1" applyAlignment="1" applyProtection="1"/>
    <xf numFmtId="0" fontId="0" fillId="0" borderId="7" xfId="0" applyBorder="1" applyAlignment="1" applyProtection="1"/>
    <xf numFmtId="0" fontId="0" fillId="0" borderId="8" xfId="0" applyBorder="1" applyAlignment="1" applyProtection="1">
      <alignment vertical="top"/>
    </xf>
    <xf numFmtId="0" fontId="0" fillId="0" borderId="8" xfId="0" applyBorder="1" applyAlignment="1" applyProtection="1"/>
    <xf numFmtId="0" fontId="7" fillId="2" borderId="2" xfId="0" applyFont="1" applyFill="1" applyBorder="1" applyAlignment="1" applyProtection="1">
      <alignment horizontal="center" vertical="top" wrapText="1"/>
    </xf>
    <xf numFmtId="0" fontId="2" fillId="0" borderId="0" xfId="0" applyFont="1" applyAlignment="1" applyProtection="1">
      <alignment horizontal="center" wrapText="1"/>
    </xf>
    <xf numFmtId="0" fontId="3" fillId="0" borderId="0" xfId="0" applyFont="1" applyAlignment="1" applyProtection="1">
      <alignment wrapText="1"/>
    </xf>
    <xf numFmtId="0" fontId="2" fillId="0" borderId="0" xfId="0" applyFont="1" applyAlignment="1" applyProtection="1">
      <alignment horizontal="center"/>
    </xf>
    <xf numFmtId="0" fontId="3" fillId="0" borderId="0" xfId="0" applyFont="1" applyAlignment="1" applyProtection="1"/>
    <xf numFmtId="0" fontId="0" fillId="0" borderId="0" xfId="0" applyAlignment="1" applyProtection="1">
      <alignment horizontal="right"/>
    </xf>
    <xf numFmtId="0" fontId="0" fillId="0" borderId="0" xfId="0" applyAlignment="1" applyProtection="1"/>
    <xf numFmtId="0" fontId="9" fillId="0" borderId="6" xfId="0" applyFont="1" applyBorder="1" applyAlignment="1" applyProtection="1">
      <alignmen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tabSelected="1" workbookViewId="0">
      <selection activeCell="AB19" sqref="AB19"/>
    </sheetView>
  </sheetViews>
  <sheetFormatPr defaultRowHeight="15" x14ac:dyDescent="0.25"/>
  <cols>
    <col min="1" max="1" width="7" customWidth="1"/>
    <col min="2" max="2" width="10.7109375" style="30" customWidth="1"/>
    <col min="3" max="3" width="13" customWidth="1"/>
    <col min="4" max="4" width="13.85546875" customWidth="1"/>
    <col min="5" max="5" width="14" customWidth="1"/>
    <col min="6" max="6" width="13.42578125" customWidth="1"/>
    <col min="7" max="7" width="12.7109375" customWidth="1"/>
    <col min="8" max="8" width="13.140625" customWidth="1"/>
    <col min="9" max="9" width="7.7109375" customWidth="1"/>
    <col min="10" max="10" width="4.28515625" customWidth="1"/>
    <col min="11" max="13" width="4.140625" customWidth="1"/>
    <col min="14" max="14" width="7.7109375" customWidth="1"/>
    <col min="15" max="18" width="4.28515625" customWidth="1"/>
    <col min="19" max="19" width="7.7109375" customWidth="1"/>
    <col min="20" max="23" width="4.140625" customWidth="1"/>
    <col min="24" max="24" width="7.7109375" customWidth="1"/>
    <col min="25" max="26" width="4.140625" customWidth="1"/>
    <col min="27" max="27" width="4.28515625" customWidth="1"/>
  </cols>
  <sheetData>
    <row r="1" spans="1:27" ht="20.25" x14ac:dyDescent="0.3">
      <c r="A1" s="95" t="s">
        <v>0</v>
      </c>
      <c r="B1" s="96"/>
      <c r="C1" s="96"/>
      <c r="D1" s="96"/>
      <c r="E1" s="96"/>
      <c r="F1" s="96"/>
      <c r="G1" s="96"/>
      <c r="H1" s="96"/>
      <c r="I1" s="96"/>
      <c r="J1" s="96"/>
      <c r="K1" s="96"/>
      <c r="L1" s="96"/>
      <c r="M1" s="96"/>
      <c r="N1" s="96"/>
      <c r="O1" s="96"/>
      <c r="P1" s="96"/>
      <c r="Q1" s="96"/>
      <c r="R1" s="96"/>
      <c r="S1" s="96"/>
      <c r="T1" s="96"/>
      <c r="U1" s="96"/>
      <c r="V1" s="96"/>
      <c r="W1" s="96"/>
      <c r="X1" s="96"/>
      <c r="Y1" s="96"/>
      <c r="Z1" s="96"/>
      <c r="AA1" s="96"/>
    </row>
    <row r="2" spans="1:27" ht="20.25" x14ac:dyDescent="0.3">
      <c r="A2" s="97" t="s">
        <v>1</v>
      </c>
      <c r="B2" s="98"/>
      <c r="C2" s="98"/>
      <c r="D2" s="98"/>
      <c r="E2" s="98"/>
      <c r="F2" s="98"/>
      <c r="G2" s="98"/>
      <c r="H2" s="98"/>
      <c r="I2" s="98"/>
      <c r="J2" s="98"/>
      <c r="K2" s="98"/>
      <c r="L2" s="98"/>
      <c r="M2" s="98"/>
      <c r="N2" s="98"/>
      <c r="O2" s="98"/>
      <c r="P2" s="98"/>
      <c r="Q2" s="98"/>
      <c r="R2" s="98"/>
      <c r="S2" s="98"/>
      <c r="T2" s="98"/>
      <c r="U2" s="98"/>
      <c r="V2" s="98"/>
      <c r="W2" s="98"/>
      <c r="X2" s="98"/>
      <c r="Y2" s="98"/>
      <c r="Z2" s="98"/>
      <c r="AA2" s="98"/>
    </row>
    <row r="3" spans="1:27" x14ac:dyDescent="0.25">
      <c r="A3" s="1"/>
      <c r="B3" s="99"/>
      <c r="C3" s="100"/>
      <c r="D3" s="100"/>
      <c r="E3" s="2"/>
      <c r="F3" s="2"/>
      <c r="G3" s="2"/>
      <c r="H3" s="2"/>
      <c r="I3" s="2"/>
      <c r="J3" s="2"/>
      <c r="K3" s="2"/>
      <c r="L3" s="2"/>
      <c r="M3" s="2"/>
      <c r="N3" s="2"/>
      <c r="O3" s="2"/>
      <c r="P3" s="2"/>
      <c r="Q3" s="2"/>
      <c r="R3" s="1"/>
      <c r="S3" s="1"/>
      <c r="T3" s="1"/>
      <c r="U3" s="1"/>
      <c r="V3" s="1"/>
      <c r="W3" s="1"/>
      <c r="X3" s="1"/>
      <c r="Y3" s="1"/>
      <c r="Z3" s="1"/>
      <c r="AA3" s="1"/>
    </row>
    <row r="4" spans="1:27" ht="15.75" x14ac:dyDescent="0.25">
      <c r="A4" s="1"/>
      <c r="B4" s="3"/>
      <c r="C4" s="4" t="s">
        <v>2</v>
      </c>
      <c r="D4" s="5" t="s">
        <v>82</v>
      </c>
      <c r="E4" s="5"/>
      <c r="F4" s="5"/>
      <c r="G4" s="5"/>
      <c r="H4" s="5"/>
      <c r="I4" s="5"/>
      <c r="J4" s="5"/>
      <c r="K4" s="6"/>
      <c r="L4" s="6"/>
      <c r="M4" s="6"/>
      <c r="N4" s="6"/>
      <c r="O4" s="6"/>
      <c r="P4" s="6"/>
      <c r="Q4" s="6"/>
      <c r="R4" s="7"/>
      <c r="S4" s="7"/>
      <c r="T4" s="7"/>
      <c r="U4" s="7"/>
      <c r="V4" s="7"/>
      <c r="W4" s="8"/>
      <c r="X4" s="8"/>
      <c r="Y4" s="8"/>
      <c r="Z4" s="8"/>
      <c r="AA4" s="8"/>
    </row>
    <row r="5" spans="1:27" ht="15.75" x14ac:dyDescent="0.25">
      <c r="A5" s="1"/>
      <c r="B5" s="3"/>
      <c r="C5" s="4" t="s">
        <v>4</v>
      </c>
      <c r="D5" s="5" t="s">
        <v>5</v>
      </c>
      <c r="E5" s="5"/>
      <c r="F5" s="5"/>
      <c r="G5" s="5"/>
      <c r="H5" s="5"/>
      <c r="I5" s="9"/>
      <c r="J5" s="9"/>
      <c r="K5" s="6"/>
      <c r="L5" s="6"/>
      <c r="M5" s="6"/>
      <c r="N5" s="6"/>
      <c r="O5" s="6"/>
      <c r="P5" s="6"/>
      <c r="Q5" s="6"/>
      <c r="R5" s="7"/>
      <c r="S5" s="7"/>
      <c r="T5" s="7"/>
      <c r="U5" s="7"/>
      <c r="V5" s="7"/>
      <c r="W5" s="8"/>
      <c r="X5" s="8"/>
      <c r="Y5" s="8"/>
      <c r="Z5" s="8"/>
      <c r="AA5" s="8"/>
    </row>
    <row r="6" spans="1:27" x14ac:dyDescent="0.25">
      <c r="A6" s="1"/>
      <c r="B6" s="99"/>
      <c r="C6" s="100"/>
      <c r="D6" s="100"/>
      <c r="E6" s="2"/>
      <c r="F6" s="2"/>
      <c r="G6" s="2"/>
      <c r="H6" s="2"/>
      <c r="I6" s="2"/>
      <c r="J6" s="2"/>
      <c r="K6" s="2"/>
      <c r="L6" s="2"/>
      <c r="M6" s="2"/>
      <c r="N6" s="2"/>
      <c r="O6" s="2"/>
      <c r="P6" s="2"/>
      <c r="Q6" s="2"/>
      <c r="R6" s="1"/>
      <c r="S6" s="1"/>
      <c r="T6" s="1"/>
      <c r="U6" s="1"/>
      <c r="V6" s="1"/>
      <c r="W6" s="1"/>
      <c r="X6" s="1"/>
      <c r="Y6" s="1"/>
      <c r="Z6" s="1"/>
      <c r="AA6" s="1"/>
    </row>
    <row r="7" spans="1:27" x14ac:dyDescent="0.25">
      <c r="A7" s="10" t="s">
        <v>6</v>
      </c>
      <c r="B7" s="81" t="s">
        <v>7</v>
      </c>
      <c r="C7" s="82"/>
      <c r="D7" s="82"/>
      <c r="E7" s="82"/>
      <c r="F7" s="82"/>
      <c r="G7" s="82"/>
      <c r="H7" s="82"/>
      <c r="I7" s="82"/>
      <c r="J7" s="82"/>
      <c r="K7" s="82"/>
      <c r="L7" s="82"/>
      <c r="M7" s="82"/>
      <c r="N7" s="82"/>
      <c r="O7" s="82"/>
      <c r="P7" s="82"/>
      <c r="Q7" s="82"/>
      <c r="R7" s="83"/>
      <c r="S7" s="83"/>
      <c r="T7" s="83"/>
      <c r="U7" s="83"/>
      <c r="V7" s="83"/>
      <c r="W7" s="83"/>
      <c r="X7" s="83"/>
      <c r="Y7" s="83"/>
      <c r="Z7" s="83"/>
      <c r="AA7" s="84"/>
    </row>
    <row r="8" spans="1:27" x14ac:dyDescent="0.25">
      <c r="A8" s="11" t="s">
        <v>8</v>
      </c>
      <c r="B8" s="101" t="s">
        <v>9</v>
      </c>
      <c r="C8" s="89"/>
      <c r="D8" s="89"/>
      <c r="E8" s="89"/>
      <c r="F8" s="89"/>
      <c r="G8" s="89"/>
      <c r="H8" s="89"/>
      <c r="I8" s="89"/>
      <c r="J8" s="89"/>
      <c r="K8" s="89"/>
      <c r="L8" s="89"/>
      <c r="M8" s="89"/>
      <c r="N8" s="89"/>
      <c r="O8" s="89"/>
      <c r="P8" s="89"/>
      <c r="Q8" s="89"/>
      <c r="R8" s="90"/>
      <c r="S8" s="90"/>
      <c r="T8" s="90"/>
      <c r="U8" s="90"/>
      <c r="V8" s="90"/>
      <c r="W8" s="90"/>
      <c r="X8" s="90"/>
      <c r="Y8" s="90"/>
      <c r="Z8" s="90"/>
      <c r="AA8" s="91"/>
    </row>
    <row r="9" spans="1:27" x14ac:dyDescent="0.25">
      <c r="A9" s="12" t="s">
        <v>10</v>
      </c>
      <c r="B9" s="81" t="s">
        <v>11</v>
      </c>
      <c r="C9" s="82"/>
      <c r="D9" s="82"/>
      <c r="E9" s="82"/>
      <c r="F9" s="82"/>
      <c r="G9" s="82"/>
      <c r="H9" s="82"/>
      <c r="I9" s="82"/>
      <c r="J9" s="82"/>
      <c r="K9" s="82"/>
      <c r="L9" s="82"/>
      <c r="M9" s="82"/>
      <c r="N9" s="82"/>
      <c r="O9" s="82"/>
      <c r="P9" s="82"/>
      <c r="Q9" s="82"/>
      <c r="R9" s="83"/>
      <c r="S9" s="83"/>
      <c r="T9" s="83"/>
      <c r="U9" s="83"/>
      <c r="V9" s="83"/>
      <c r="W9" s="83"/>
      <c r="X9" s="83"/>
      <c r="Y9" s="83"/>
      <c r="Z9" s="83"/>
      <c r="AA9" s="84"/>
    </row>
    <row r="10" spans="1:27" x14ac:dyDescent="0.25">
      <c r="A10" s="13" t="s">
        <v>12</v>
      </c>
      <c r="B10" s="85" t="s">
        <v>83</v>
      </c>
      <c r="C10" s="86"/>
      <c r="D10" s="86"/>
      <c r="E10" s="86"/>
      <c r="F10" s="86"/>
      <c r="G10" s="86"/>
      <c r="H10" s="86"/>
      <c r="I10" s="86"/>
      <c r="J10" s="86"/>
      <c r="K10" s="86"/>
      <c r="L10" s="86"/>
      <c r="M10" s="86"/>
      <c r="N10" s="86"/>
      <c r="O10" s="86"/>
      <c r="P10" s="86"/>
      <c r="Q10" s="86"/>
      <c r="R10" s="87"/>
      <c r="S10" s="87"/>
      <c r="T10" s="87"/>
      <c r="U10" s="87"/>
      <c r="V10" s="87"/>
      <c r="W10" s="87"/>
      <c r="X10" s="87"/>
      <c r="Y10" s="87"/>
      <c r="Z10" s="87"/>
      <c r="AA10" s="87"/>
    </row>
    <row r="11" spans="1:27" x14ac:dyDescent="0.25">
      <c r="A11" s="11" t="s">
        <v>14</v>
      </c>
      <c r="B11" s="88" t="s">
        <v>84</v>
      </c>
      <c r="C11" s="89"/>
      <c r="D11" s="89"/>
      <c r="E11" s="89"/>
      <c r="F11" s="89"/>
      <c r="G11" s="89"/>
      <c r="H11" s="89"/>
      <c r="I11" s="89"/>
      <c r="J11" s="89"/>
      <c r="K11" s="89"/>
      <c r="L11" s="89"/>
      <c r="M11" s="89"/>
      <c r="N11" s="89"/>
      <c r="O11" s="89"/>
      <c r="P11" s="89"/>
      <c r="Q11" s="89"/>
      <c r="R11" s="90"/>
      <c r="S11" s="90"/>
      <c r="T11" s="90"/>
      <c r="U11" s="90"/>
      <c r="V11" s="90"/>
      <c r="W11" s="90"/>
      <c r="X11" s="90"/>
      <c r="Y11" s="90"/>
      <c r="Z11" s="90"/>
      <c r="AA11" s="91"/>
    </row>
    <row r="12" spans="1:27" x14ac:dyDescent="0.25">
      <c r="A12" s="11" t="s">
        <v>16</v>
      </c>
      <c r="B12" s="88" t="s">
        <v>85</v>
      </c>
      <c r="C12" s="89"/>
      <c r="D12" s="89"/>
      <c r="E12" s="89"/>
      <c r="F12" s="89"/>
      <c r="G12" s="89"/>
      <c r="H12" s="89"/>
      <c r="I12" s="89"/>
      <c r="J12" s="89"/>
      <c r="K12" s="89"/>
      <c r="L12" s="89"/>
      <c r="M12" s="89"/>
      <c r="N12" s="89"/>
      <c r="O12" s="89"/>
      <c r="P12" s="89"/>
      <c r="Q12" s="89"/>
      <c r="R12" s="90"/>
      <c r="S12" s="90"/>
      <c r="T12" s="90"/>
      <c r="U12" s="90"/>
      <c r="V12" s="90"/>
      <c r="W12" s="90"/>
      <c r="X12" s="90"/>
      <c r="Y12" s="90"/>
      <c r="Z12" s="90"/>
      <c r="AA12" s="91"/>
    </row>
    <row r="13" spans="1:27" x14ac:dyDescent="0.25">
      <c r="A13" s="13" t="s">
        <v>18</v>
      </c>
      <c r="B13" s="85" t="s">
        <v>19</v>
      </c>
      <c r="C13" s="92"/>
      <c r="D13" s="92"/>
      <c r="E13" s="92"/>
      <c r="F13" s="92"/>
      <c r="G13" s="92"/>
      <c r="H13" s="92"/>
      <c r="I13" s="92"/>
      <c r="J13" s="92"/>
      <c r="K13" s="92"/>
      <c r="L13" s="92"/>
      <c r="M13" s="92"/>
      <c r="N13" s="92"/>
      <c r="O13" s="92"/>
      <c r="P13" s="92"/>
      <c r="Q13" s="92"/>
      <c r="R13" s="93"/>
      <c r="S13" s="93"/>
      <c r="T13" s="93"/>
      <c r="U13" s="93"/>
      <c r="V13" s="93"/>
      <c r="W13" s="93"/>
      <c r="X13" s="93"/>
      <c r="Y13" s="93"/>
      <c r="Z13" s="93"/>
      <c r="AA13" s="93"/>
    </row>
    <row r="14" spans="1:27" x14ac:dyDescent="0.25">
      <c r="A14" s="14"/>
      <c r="B14" s="94" t="s">
        <v>20</v>
      </c>
      <c r="C14" s="82"/>
      <c r="D14" s="82"/>
      <c r="E14" s="82"/>
      <c r="F14" s="82"/>
      <c r="G14" s="82"/>
      <c r="H14" s="82"/>
      <c r="I14" s="82"/>
      <c r="J14" s="82"/>
      <c r="K14" s="82"/>
      <c r="L14" s="82"/>
      <c r="M14" s="82"/>
      <c r="N14" s="82"/>
      <c r="O14" s="82"/>
      <c r="P14" s="82"/>
      <c r="Q14" s="82"/>
      <c r="R14" s="83"/>
      <c r="S14" s="83"/>
      <c r="T14" s="83"/>
      <c r="U14" s="83"/>
      <c r="V14" s="83"/>
      <c r="W14" s="83"/>
      <c r="X14" s="83"/>
      <c r="Y14" s="83"/>
      <c r="Z14" s="83"/>
      <c r="AA14" s="84"/>
    </row>
    <row r="15" spans="1:27" x14ac:dyDescent="0.25">
      <c r="A15" s="68" t="s">
        <v>21</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row>
    <row r="16" spans="1:27" x14ac:dyDescent="0.25">
      <c r="A16" s="70" t="s">
        <v>22</v>
      </c>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row>
    <row r="17" spans="1:27" x14ac:dyDescent="0.25">
      <c r="A17" s="15"/>
      <c r="B17" s="71" t="s">
        <v>23</v>
      </c>
      <c r="C17" s="72"/>
      <c r="D17" s="72"/>
      <c r="E17" s="72"/>
      <c r="F17" s="72"/>
      <c r="G17" s="72"/>
      <c r="H17" s="72"/>
      <c r="I17" s="72"/>
      <c r="J17" s="72"/>
      <c r="K17" s="72"/>
      <c r="L17" s="72"/>
      <c r="M17" s="72"/>
      <c r="N17" s="72"/>
      <c r="O17" s="72"/>
      <c r="P17" s="72"/>
      <c r="Q17" s="72"/>
      <c r="R17" s="73"/>
      <c r="S17" s="73"/>
      <c r="T17" s="73"/>
      <c r="U17" s="73"/>
      <c r="V17" s="73"/>
      <c r="W17" s="73"/>
      <c r="X17" s="73"/>
      <c r="Y17" s="73"/>
      <c r="Z17" s="73"/>
      <c r="AA17" s="74"/>
    </row>
    <row r="18" spans="1:27" x14ac:dyDescent="0.25">
      <c r="A18" s="75" t="s">
        <v>24</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7"/>
    </row>
    <row r="19" spans="1:27" x14ac:dyDescent="0.25">
      <c r="A19" s="16"/>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8"/>
    </row>
    <row r="20" spans="1:27" x14ac:dyDescent="0.25">
      <c r="A20" s="78" t="s">
        <v>86</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80"/>
    </row>
    <row r="21" spans="1:27" x14ac:dyDescent="0.25">
      <c r="A21" s="19" t="s">
        <v>26</v>
      </c>
      <c r="B21" s="47" t="s">
        <v>27</v>
      </c>
      <c r="C21" s="48"/>
      <c r="D21" s="48"/>
      <c r="E21" s="48"/>
      <c r="F21" s="48"/>
      <c r="G21" s="48"/>
      <c r="H21" s="48"/>
      <c r="I21" s="48"/>
      <c r="J21" s="48"/>
      <c r="K21" s="48"/>
      <c r="L21" s="48"/>
      <c r="M21" s="48"/>
      <c r="N21" s="48"/>
      <c r="O21" s="48"/>
      <c r="P21" s="48"/>
      <c r="Q21" s="48"/>
      <c r="R21" s="49"/>
      <c r="S21" s="49"/>
      <c r="T21" s="49"/>
      <c r="U21" s="49"/>
      <c r="V21" s="49"/>
      <c r="W21" s="49"/>
      <c r="X21" s="49"/>
      <c r="Y21" s="49"/>
      <c r="Z21" s="49"/>
      <c r="AA21" s="50"/>
    </row>
    <row r="22" spans="1:27" x14ac:dyDescent="0.25">
      <c r="A22" s="19" t="s">
        <v>28</v>
      </c>
      <c r="B22" s="47" t="s">
        <v>29</v>
      </c>
      <c r="C22" s="48"/>
      <c r="D22" s="48"/>
      <c r="E22" s="48"/>
      <c r="F22" s="48"/>
      <c r="G22" s="48"/>
      <c r="H22" s="48"/>
      <c r="I22" s="48"/>
      <c r="J22" s="48"/>
      <c r="K22" s="48"/>
      <c r="L22" s="48"/>
      <c r="M22" s="48"/>
      <c r="N22" s="48"/>
      <c r="O22" s="48"/>
      <c r="P22" s="48"/>
      <c r="Q22" s="48"/>
      <c r="R22" s="49"/>
      <c r="S22" s="49"/>
      <c r="T22" s="49"/>
      <c r="U22" s="49"/>
      <c r="V22" s="49"/>
      <c r="W22" s="49"/>
      <c r="X22" s="49"/>
      <c r="Y22" s="49"/>
      <c r="Z22" s="49"/>
      <c r="AA22" s="50"/>
    </row>
    <row r="23" spans="1:27" x14ac:dyDescent="0.25">
      <c r="A23" s="19" t="s">
        <v>30</v>
      </c>
      <c r="B23" s="51" t="s">
        <v>31</v>
      </c>
      <c r="C23" s="52"/>
      <c r="D23" s="52"/>
      <c r="E23" s="52"/>
      <c r="F23" s="52"/>
      <c r="G23" s="52"/>
      <c r="H23" s="52"/>
      <c r="I23" s="52"/>
      <c r="J23" s="52"/>
      <c r="K23" s="52"/>
      <c r="L23" s="52"/>
      <c r="M23" s="52"/>
      <c r="N23" s="52"/>
      <c r="O23" s="52"/>
      <c r="P23" s="52"/>
      <c r="Q23" s="52"/>
      <c r="R23" s="53"/>
      <c r="S23" s="53"/>
      <c r="T23" s="53"/>
      <c r="U23" s="53"/>
      <c r="V23" s="53"/>
      <c r="W23" s="53"/>
      <c r="X23" s="53"/>
      <c r="Y23" s="53"/>
      <c r="Z23" s="53"/>
      <c r="AA23" s="54"/>
    </row>
    <row r="24" spans="1:27" x14ac:dyDescent="0.25">
      <c r="A24" s="20" t="s">
        <v>32</v>
      </c>
      <c r="B24" s="47" t="s">
        <v>33</v>
      </c>
      <c r="C24" s="48"/>
      <c r="D24" s="48"/>
      <c r="E24" s="48"/>
      <c r="F24" s="48"/>
      <c r="G24" s="48"/>
      <c r="H24" s="48"/>
      <c r="I24" s="48"/>
      <c r="J24" s="48"/>
      <c r="K24" s="48"/>
      <c r="L24" s="48"/>
      <c r="M24" s="48"/>
      <c r="N24" s="48"/>
      <c r="O24" s="48"/>
      <c r="P24" s="48"/>
      <c r="Q24" s="48"/>
      <c r="R24" s="49"/>
      <c r="S24" s="49"/>
      <c r="T24" s="49"/>
      <c r="U24" s="49"/>
      <c r="V24" s="49"/>
      <c r="W24" s="49"/>
      <c r="X24" s="49"/>
      <c r="Y24" s="49"/>
      <c r="Z24" s="49"/>
      <c r="AA24" s="50"/>
    </row>
    <row r="25" spans="1:27" x14ac:dyDescent="0.25">
      <c r="A25" s="20" t="s">
        <v>34</v>
      </c>
      <c r="B25" s="47" t="s">
        <v>35</v>
      </c>
      <c r="C25" s="48"/>
      <c r="D25" s="48"/>
      <c r="E25" s="48"/>
      <c r="F25" s="48"/>
      <c r="G25" s="48"/>
      <c r="H25" s="48"/>
      <c r="I25" s="48"/>
      <c r="J25" s="48"/>
      <c r="K25" s="48"/>
      <c r="L25" s="48"/>
      <c r="M25" s="48"/>
      <c r="N25" s="48"/>
      <c r="O25" s="48"/>
      <c r="P25" s="48"/>
      <c r="Q25" s="48"/>
      <c r="R25" s="49"/>
      <c r="S25" s="49"/>
      <c r="T25" s="49"/>
      <c r="U25" s="49"/>
      <c r="V25" s="49"/>
      <c r="W25" s="49"/>
      <c r="X25" s="49"/>
      <c r="Y25" s="49"/>
      <c r="Z25" s="49"/>
      <c r="AA25" s="50"/>
    </row>
    <row r="26" spans="1:27" x14ac:dyDescent="0.25">
      <c r="A26" s="21"/>
      <c r="B26" s="55" t="s">
        <v>36</v>
      </c>
      <c r="C26" s="56"/>
      <c r="D26" s="56"/>
      <c r="E26" s="56"/>
      <c r="F26" s="56"/>
      <c r="G26" s="56"/>
      <c r="H26" s="56"/>
      <c r="I26" s="56"/>
      <c r="J26" s="56"/>
      <c r="K26" s="56"/>
      <c r="L26" s="56"/>
      <c r="M26" s="56"/>
      <c r="N26" s="56"/>
      <c r="O26" s="56"/>
      <c r="P26" s="56"/>
      <c r="Q26" s="56"/>
      <c r="R26" s="57"/>
      <c r="S26" s="57"/>
      <c r="T26" s="57"/>
      <c r="U26" s="57"/>
      <c r="V26" s="57"/>
      <c r="W26" s="57"/>
      <c r="X26" s="57"/>
      <c r="Y26" s="57"/>
      <c r="Z26" s="57"/>
      <c r="AA26" s="58"/>
    </row>
    <row r="27" spans="1:27" x14ac:dyDescent="0.25">
      <c r="A27" s="59" t="s">
        <v>37</v>
      </c>
      <c r="B27" s="60"/>
      <c r="C27" s="61"/>
      <c r="D27" s="41" t="s">
        <v>38</v>
      </c>
      <c r="E27" s="65"/>
      <c r="F27" s="41" t="s">
        <v>39</v>
      </c>
      <c r="G27" s="65"/>
      <c r="H27" s="66" t="s">
        <v>40</v>
      </c>
      <c r="I27" s="41" t="s">
        <v>41</v>
      </c>
      <c r="J27" s="42"/>
      <c r="K27" s="42"/>
      <c r="L27" s="42"/>
      <c r="M27" s="43"/>
      <c r="N27" s="41" t="s">
        <v>42</v>
      </c>
      <c r="O27" s="42"/>
      <c r="P27" s="42"/>
      <c r="Q27" s="42"/>
      <c r="R27" s="43"/>
      <c r="S27" s="41" t="s">
        <v>43</v>
      </c>
      <c r="T27" s="42"/>
      <c r="U27" s="42"/>
      <c r="V27" s="42"/>
      <c r="W27" s="43"/>
      <c r="X27" s="41" t="s">
        <v>44</v>
      </c>
      <c r="Y27" s="42"/>
      <c r="Z27" s="42"/>
      <c r="AA27" s="43"/>
    </row>
    <row r="28" spans="1:27" ht="38.25" x14ac:dyDescent="0.25">
      <c r="A28" s="62"/>
      <c r="B28" s="63"/>
      <c r="C28" s="64"/>
      <c r="D28" s="22" t="s">
        <v>45</v>
      </c>
      <c r="E28" s="22" t="s">
        <v>46</v>
      </c>
      <c r="F28" s="22" t="s">
        <v>45</v>
      </c>
      <c r="G28" s="22" t="s">
        <v>46</v>
      </c>
      <c r="H28" s="67"/>
      <c r="I28" s="23" t="s">
        <v>47</v>
      </c>
      <c r="J28" s="24" t="s">
        <v>48</v>
      </c>
      <c r="K28" s="24" t="s">
        <v>49</v>
      </c>
      <c r="L28" s="24" t="s">
        <v>50</v>
      </c>
      <c r="M28" s="24" t="s">
        <v>51</v>
      </c>
      <c r="N28" s="23" t="s">
        <v>47</v>
      </c>
      <c r="O28" s="24" t="s">
        <v>48</v>
      </c>
      <c r="P28" s="24" t="s">
        <v>49</v>
      </c>
      <c r="Q28" s="24" t="s">
        <v>50</v>
      </c>
      <c r="R28" s="24" t="s">
        <v>51</v>
      </c>
      <c r="S28" s="23" t="s">
        <v>47</v>
      </c>
      <c r="T28" s="24" t="s">
        <v>48</v>
      </c>
      <c r="U28" s="24" t="s">
        <v>49</v>
      </c>
      <c r="V28" s="24" t="s">
        <v>50</v>
      </c>
      <c r="W28" s="24" t="s">
        <v>51</v>
      </c>
      <c r="X28" s="23" t="s">
        <v>47</v>
      </c>
      <c r="Y28" s="24" t="s">
        <v>48</v>
      </c>
      <c r="Z28" s="24" t="s">
        <v>49</v>
      </c>
      <c r="AA28" s="24" t="s">
        <v>50</v>
      </c>
    </row>
    <row r="29" spans="1:27" x14ac:dyDescent="0.25">
      <c r="A29" s="44" t="s">
        <v>52</v>
      </c>
      <c r="B29" s="45"/>
      <c r="C29" s="46"/>
      <c r="D29" s="25"/>
      <c r="E29" s="25"/>
      <c r="F29" s="26">
        <v>76</v>
      </c>
      <c r="G29" s="26">
        <v>18</v>
      </c>
      <c r="H29" s="27">
        <f>+D29+E29+F29+G29</f>
        <v>94</v>
      </c>
      <c r="I29" s="28">
        <f>IF(H29&gt;=10,J29/(H29-M29)," ")</f>
        <v>0.94680851063829785</v>
      </c>
      <c r="J29" s="26">
        <v>89</v>
      </c>
      <c r="K29" s="26">
        <v>1</v>
      </c>
      <c r="L29" s="26">
        <v>4</v>
      </c>
      <c r="M29" s="26">
        <v>0</v>
      </c>
      <c r="N29" s="28">
        <f>IF(H29&gt;=10,O29/(H29-R29)," ")</f>
        <v>0.96808510638297873</v>
      </c>
      <c r="O29" s="26">
        <v>91</v>
      </c>
      <c r="P29" s="26">
        <v>2</v>
      </c>
      <c r="Q29" s="26">
        <v>1</v>
      </c>
      <c r="R29" s="26">
        <v>0</v>
      </c>
      <c r="S29" s="28">
        <f>IF(H29&gt;=10,T29/(H29-W29)," ")</f>
        <v>0.95744680851063835</v>
      </c>
      <c r="T29" s="26">
        <v>90</v>
      </c>
      <c r="U29" s="26">
        <v>0</v>
      </c>
      <c r="V29" s="26">
        <v>4</v>
      </c>
      <c r="W29" s="26">
        <v>0</v>
      </c>
      <c r="X29" s="34" t="s">
        <v>53</v>
      </c>
      <c r="Y29" s="35"/>
      <c r="Z29" s="35"/>
      <c r="AA29" s="36"/>
    </row>
    <row r="30" spans="1:27" x14ac:dyDescent="0.25">
      <c r="A30" s="40" t="s">
        <v>54</v>
      </c>
      <c r="B30" s="40"/>
      <c r="C30" s="40"/>
      <c r="D30" s="25"/>
      <c r="E30" s="25"/>
      <c r="F30" s="26">
        <v>5</v>
      </c>
      <c r="G30" s="26">
        <v>7</v>
      </c>
      <c r="H30" s="27">
        <f t="shared" ref="H30:H55" si="0">+D30+E30+F30+G30</f>
        <v>12</v>
      </c>
      <c r="I30" s="28">
        <f>IF(H30&gt;=10,J30/(H30-M30)," ")</f>
        <v>0.91666666666666663</v>
      </c>
      <c r="J30" s="26">
        <v>11</v>
      </c>
      <c r="K30" s="26">
        <v>0</v>
      </c>
      <c r="L30" s="26">
        <v>1</v>
      </c>
      <c r="M30" s="26">
        <v>0</v>
      </c>
      <c r="N30" s="28">
        <f>IF(H30&gt;=10,O30/(H30-R30)," ")</f>
        <v>0.83333333333333337</v>
      </c>
      <c r="O30" s="26">
        <v>10</v>
      </c>
      <c r="P30" s="26">
        <v>0</v>
      </c>
      <c r="Q30" s="26">
        <v>2</v>
      </c>
      <c r="R30" s="26">
        <v>0</v>
      </c>
      <c r="S30" s="34" t="s">
        <v>53</v>
      </c>
      <c r="T30" s="35"/>
      <c r="U30" s="35"/>
      <c r="V30" s="35"/>
      <c r="W30" s="36"/>
      <c r="X30" s="34" t="s">
        <v>53</v>
      </c>
      <c r="Y30" s="35"/>
      <c r="Z30" s="35"/>
      <c r="AA30" s="36"/>
    </row>
    <row r="31" spans="1:27" x14ac:dyDescent="0.25">
      <c r="A31" s="40" t="s">
        <v>55</v>
      </c>
      <c r="B31" s="40"/>
      <c r="C31" s="40"/>
      <c r="D31" s="25"/>
      <c r="E31" s="25"/>
      <c r="F31" s="26">
        <v>11</v>
      </c>
      <c r="G31" s="26">
        <v>0</v>
      </c>
      <c r="H31" s="27">
        <f t="shared" si="0"/>
        <v>11</v>
      </c>
      <c r="I31" s="28" t="e">
        <f>IF(H31&gt;=10,J31/(H31-M31)," ")</f>
        <v>#DIV/0!</v>
      </c>
      <c r="J31" s="26">
        <v>0</v>
      </c>
      <c r="K31" s="26">
        <v>0</v>
      </c>
      <c r="L31" s="26">
        <v>0</v>
      </c>
      <c r="M31" s="26">
        <v>11</v>
      </c>
      <c r="N31" s="34" t="s">
        <v>53</v>
      </c>
      <c r="O31" s="35"/>
      <c r="P31" s="35"/>
      <c r="Q31" s="35"/>
      <c r="R31" s="36"/>
      <c r="S31" s="28">
        <f>IF(H31&gt;=10,T31/H31," ")</f>
        <v>0.90909090909090906</v>
      </c>
      <c r="T31" s="26">
        <v>10</v>
      </c>
      <c r="U31" s="26">
        <v>0</v>
      </c>
      <c r="V31" s="26">
        <v>1</v>
      </c>
      <c r="W31" s="29" t="s">
        <v>56</v>
      </c>
      <c r="X31" s="34" t="s">
        <v>53</v>
      </c>
      <c r="Y31" s="35"/>
      <c r="Z31" s="35"/>
      <c r="AA31" s="36"/>
    </row>
    <row r="32" spans="1:27" x14ac:dyDescent="0.25">
      <c r="A32" s="40" t="s">
        <v>57</v>
      </c>
      <c r="B32" s="40"/>
      <c r="C32" s="40"/>
      <c r="D32" s="25">
        <v>6</v>
      </c>
      <c r="E32" s="25">
        <v>2</v>
      </c>
      <c r="F32" s="26">
        <v>0</v>
      </c>
      <c r="G32" s="26">
        <v>0</v>
      </c>
      <c r="H32" s="27">
        <f t="shared" si="0"/>
        <v>8</v>
      </c>
      <c r="I32" s="28" t="str">
        <f t="shared" ref="I32:I47" si="1">IF(H32&gt;=10,J32/(H32-M32)," ")</f>
        <v xml:space="preserve"> </v>
      </c>
      <c r="J32" s="26"/>
      <c r="K32" s="26"/>
      <c r="L32" s="26"/>
      <c r="M32" s="26"/>
      <c r="N32" s="28" t="str">
        <f t="shared" ref="N32:N39" si="2">IF(H32&gt;=10,O32/(H32-R32)," ")</f>
        <v xml:space="preserve"> </v>
      </c>
      <c r="O32" s="26"/>
      <c r="P32" s="26"/>
      <c r="Q32" s="26"/>
      <c r="R32" s="26"/>
      <c r="S32" s="34" t="s">
        <v>53</v>
      </c>
      <c r="T32" s="35"/>
      <c r="U32" s="35"/>
      <c r="V32" s="35"/>
      <c r="W32" s="36"/>
      <c r="X32" s="34" t="s">
        <v>53</v>
      </c>
      <c r="Y32" s="35"/>
      <c r="Z32" s="35"/>
      <c r="AA32" s="36"/>
    </row>
    <row r="33" spans="1:27" x14ac:dyDescent="0.25">
      <c r="A33" s="40" t="s">
        <v>58</v>
      </c>
      <c r="B33" s="40"/>
      <c r="C33" s="40"/>
      <c r="D33" s="25">
        <v>2</v>
      </c>
      <c r="E33" s="25">
        <v>1</v>
      </c>
      <c r="F33" s="26">
        <v>0</v>
      </c>
      <c r="G33" s="26">
        <v>0</v>
      </c>
      <c r="H33" s="27">
        <f t="shared" si="0"/>
        <v>3</v>
      </c>
      <c r="I33" s="28" t="str">
        <f t="shared" si="1"/>
        <v xml:space="preserve"> </v>
      </c>
      <c r="J33" s="26"/>
      <c r="K33" s="26"/>
      <c r="L33" s="26"/>
      <c r="M33" s="26"/>
      <c r="N33" s="28" t="str">
        <f t="shared" si="2"/>
        <v xml:space="preserve"> </v>
      </c>
      <c r="O33" s="26"/>
      <c r="P33" s="26"/>
      <c r="Q33" s="26"/>
      <c r="R33" s="26"/>
      <c r="S33" s="34" t="s">
        <v>53</v>
      </c>
      <c r="T33" s="35"/>
      <c r="U33" s="35"/>
      <c r="V33" s="35"/>
      <c r="W33" s="36"/>
      <c r="X33" s="34" t="s">
        <v>53</v>
      </c>
      <c r="Y33" s="35"/>
      <c r="Z33" s="35"/>
      <c r="AA33" s="36"/>
    </row>
    <row r="34" spans="1:27" x14ac:dyDescent="0.25">
      <c r="A34" s="40" t="s">
        <v>59</v>
      </c>
      <c r="B34" s="40"/>
      <c r="C34" s="40"/>
      <c r="D34" s="25"/>
      <c r="E34" s="25"/>
      <c r="F34" s="26">
        <v>4</v>
      </c>
      <c r="G34" s="26">
        <v>3</v>
      </c>
      <c r="H34" s="27">
        <f t="shared" si="0"/>
        <v>7</v>
      </c>
      <c r="I34" s="28" t="str">
        <f t="shared" si="1"/>
        <v xml:space="preserve"> </v>
      </c>
      <c r="J34" s="26"/>
      <c r="K34" s="26"/>
      <c r="L34" s="26"/>
      <c r="M34" s="26"/>
      <c r="N34" s="28" t="str">
        <f t="shared" si="2"/>
        <v xml:space="preserve"> </v>
      </c>
      <c r="O34" s="26"/>
      <c r="P34" s="26"/>
      <c r="Q34" s="26"/>
      <c r="R34" s="26"/>
      <c r="S34" s="34" t="s">
        <v>53</v>
      </c>
      <c r="T34" s="35"/>
      <c r="U34" s="35"/>
      <c r="V34" s="35"/>
      <c r="W34" s="36"/>
      <c r="X34" s="34" t="s">
        <v>53</v>
      </c>
      <c r="Y34" s="35"/>
      <c r="Z34" s="35"/>
      <c r="AA34" s="36"/>
    </row>
    <row r="35" spans="1:27" x14ac:dyDescent="0.25">
      <c r="A35" s="40" t="s">
        <v>60</v>
      </c>
      <c r="B35" s="40"/>
      <c r="C35" s="40"/>
      <c r="D35" s="25">
        <v>1</v>
      </c>
      <c r="E35" s="25">
        <v>1</v>
      </c>
      <c r="F35" s="26">
        <v>0</v>
      </c>
      <c r="G35" s="26">
        <v>0</v>
      </c>
      <c r="H35" s="27">
        <f t="shared" si="0"/>
        <v>2</v>
      </c>
      <c r="I35" s="28" t="str">
        <f t="shared" si="1"/>
        <v xml:space="preserve"> </v>
      </c>
      <c r="J35" s="26"/>
      <c r="K35" s="26"/>
      <c r="L35" s="26"/>
      <c r="M35" s="26"/>
      <c r="N35" s="34" t="s">
        <v>53</v>
      </c>
      <c r="O35" s="35"/>
      <c r="P35" s="35"/>
      <c r="Q35" s="35"/>
      <c r="R35" s="36"/>
      <c r="S35" s="34" t="s">
        <v>53</v>
      </c>
      <c r="T35" s="35"/>
      <c r="U35" s="35"/>
      <c r="V35" s="35"/>
      <c r="W35" s="36"/>
      <c r="X35" s="34" t="s">
        <v>53</v>
      </c>
      <c r="Y35" s="35"/>
      <c r="Z35" s="35"/>
      <c r="AA35" s="36"/>
    </row>
    <row r="36" spans="1:27" x14ac:dyDescent="0.25">
      <c r="A36" s="40" t="s">
        <v>61</v>
      </c>
      <c r="B36" s="40"/>
      <c r="C36" s="40"/>
      <c r="D36" s="25">
        <v>6</v>
      </c>
      <c r="E36" s="25">
        <v>2</v>
      </c>
      <c r="F36" s="26">
        <v>4</v>
      </c>
      <c r="G36" s="26">
        <v>4</v>
      </c>
      <c r="H36" s="27">
        <f t="shared" si="0"/>
        <v>16</v>
      </c>
      <c r="I36" s="28">
        <f t="shared" si="1"/>
        <v>0.9375</v>
      </c>
      <c r="J36" s="26">
        <v>15</v>
      </c>
      <c r="K36" s="26">
        <v>0</v>
      </c>
      <c r="L36" s="26">
        <v>1</v>
      </c>
      <c r="M36" s="26">
        <v>0</v>
      </c>
      <c r="N36" s="28">
        <f t="shared" si="2"/>
        <v>1</v>
      </c>
      <c r="O36" s="26">
        <v>16</v>
      </c>
      <c r="P36" s="26">
        <v>0</v>
      </c>
      <c r="Q36" s="26">
        <v>0</v>
      </c>
      <c r="R36" s="26">
        <v>0</v>
      </c>
      <c r="S36" s="34" t="s">
        <v>53</v>
      </c>
      <c r="T36" s="35"/>
      <c r="U36" s="35"/>
      <c r="V36" s="35"/>
      <c r="W36" s="36"/>
      <c r="X36" s="34" t="s">
        <v>53</v>
      </c>
      <c r="Y36" s="35"/>
      <c r="Z36" s="35"/>
      <c r="AA36" s="36"/>
    </row>
    <row r="37" spans="1:27" x14ac:dyDescent="0.25">
      <c r="A37" s="40" t="s">
        <v>62</v>
      </c>
      <c r="B37" s="40"/>
      <c r="C37" s="40"/>
      <c r="D37" s="25"/>
      <c r="E37" s="25"/>
      <c r="F37" s="26">
        <v>0</v>
      </c>
      <c r="G37" s="26">
        <v>22</v>
      </c>
      <c r="H37" s="27">
        <f t="shared" si="0"/>
        <v>22</v>
      </c>
      <c r="I37" s="28">
        <f t="shared" si="1"/>
        <v>0.84210526315789469</v>
      </c>
      <c r="J37" s="26">
        <v>16</v>
      </c>
      <c r="K37" s="26">
        <v>0</v>
      </c>
      <c r="L37" s="26">
        <v>3</v>
      </c>
      <c r="M37" s="26">
        <v>3</v>
      </c>
      <c r="N37" s="34" t="s">
        <v>53</v>
      </c>
      <c r="O37" s="35"/>
      <c r="P37" s="35"/>
      <c r="Q37" s="35"/>
      <c r="R37" s="36"/>
      <c r="S37" s="34" t="s">
        <v>53</v>
      </c>
      <c r="T37" s="35"/>
      <c r="U37" s="35"/>
      <c r="V37" s="35"/>
      <c r="W37" s="36"/>
      <c r="X37" s="34" t="s">
        <v>53</v>
      </c>
      <c r="Y37" s="35"/>
      <c r="Z37" s="35"/>
      <c r="AA37" s="36"/>
    </row>
    <row r="38" spans="1:27" x14ac:dyDescent="0.25">
      <c r="A38" s="40" t="s">
        <v>63</v>
      </c>
      <c r="B38" s="40"/>
      <c r="C38" s="40"/>
      <c r="D38" s="25">
        <v>7</v>
      </c>
      <c r="E38" s="25">
        <v>1</v>
      </c>
      <c r="F38" s="26">
        <v>2</v>
      </c>
      <c r="G38" s="26">
        <v>0</v>
      </c>
      <c r="H38" s="27">
        <f t="shared" si="0"/>
        <v>10</v>
      </c>
      <c r="I38" s="28">
        <f t="shared" si="1"/>
        <v>1</v>
      </c>
      <c r="J38" s="26">
        <v>10</v>
      </c>
      <c r="K38" s="26">
        <v>0</v>
      </c>
      <c r="L38" s="26">
        <v>0</v>
      </c>
      <c r="M38" s="26">
        <v>0</v>
      </c>
      <c r="N38" s="28">
        <f t="shared" si="2"/>
        <v>1</v>
      </c>
      <c r="O38" s="26">
        <v>10</v>
      </c>
      <c r="P38" s="26">
        <v>0</v>
      </c>
      <c r="Q38" s="26">
        <v>0</v>
      </c>
      <c r="R38" s="26">
        <v>0</v>
      </c>
      <c r="S38" s="34" t="s">
        <v>53</v>
      </c>
      <c r="T38" s="35"/>
      <c r="U38" s="35"/>
      <c r="V38" s="35"/>
      <c r="W38" s="36"/>
      <c r="X38" s="34" t="s">
        <v>53</v>
      </c>
      <c r="Y38" s="35"/>
      <c r="Z38" s="35"/>
      <c r="AA38" s="36"/>
    </row>
    <row r="39" spans="1:27" x14ac:dyDescent="0.25">
      <c r="A39" s="40" t="s">
        <v>64</v>
      </c>
      <c r="B39" s="40"/>
      <c r="C39" s="40"/>
      <c r="D39" s="25">
        <v>6</v>
      </c>
      <c r="E39" s="25">
        <v>3</v>
      </c>
      <c r="F39" s="26">
        <v>3</v>
      </c>
      <c r="G39" s="26">
        <v>0</v>
      </c>
      <c r="H39" s="27">
        <f t="shared" si="0"/>
        <v>12</v>
      </c>
      <c r="I39" s="28">
        <f t="shared" si="1"/>
        <v>0.91666666666666663</v>
      </c>
      <c r="J39" s="26">
        <v>11</v>
      </c>
      <c r="K39" s="26">
        <v>0</v>
      </c>
      <c r="L39" s="26">
        <v>1</v>
      </c>
      <c r="M39" s="26">
        <v>0</v>
      </c>
      <c r="N39" s="28">
        <f t="shared" si="2"/>
        <v>1</v>
      </c>
      <c r="O39" s="26">
        <v>12</v>
      </c>
      <c r="P39" s="26">
        <v>0</v>
      </c>
      <c r="Q39" s="26">
        <v>0</v>
      </c>
      <c r="R39" s="26">
        <v>0</v>
      </c>
      <c r="S39" s="34" t="s">
        <v>53</v>
      </c>
      <c r="T39" s="35"/>
      <c r="U39" s="35"/>
      <c r="V39" s="35"/>
      <c r="W39" s="36"/>
      <c r="X39" s="34" t="s">
        <v>53</v>
      </c>
      <c r="Y39" s="35"/>
      <c r="Z39" s="35"/>
      <c r="AA39" s="36"/>
    </row>
    <row r="40" spans="1:27" x14ac:dyDescent="0.25">
      <c r="A40" s="40" t="s">
        <v>65</v>
      </c>
      <c r="B40" s="40"/>
      <c r="C40" s="40"/>
      <c r="D40" s="25">
        <v>1</v>
      </c>
      <c r="E40" s="25">
        <v>0</v>
      </c>
      <c r="F40" s="26">
        <v>0</v>
      </c>
      <c r="G40" s="26">
        <v>0</v>
      </c>
      <c r="H40" s="27">
        <f t="shared" si="0"/>
        <v>1</v>
      </c>
      <c r="I40" s="28" t="str">
        <f t="shared" si="1"/>
        <v xml:space="preserve"> </v>
      </c>
      <c r="J40" s="26"/>
      <c r="K40" s="26"/>
      <c r="L40" s="26"/>
      <c r="M40" s="26"/>
      <c r="N40" s="34" t="s">
        <v>53</v>
      </c>
      <c r="O40" s="35"/>
      <c r="P40" s="35"/>
      <c r="Q40" s="35"/>
      <c r="R40" s="36"/>
      <c r="S40" s="34" t="s">
        <v>53</v>
      </c>
      <c r="T40" s="35"/>
      <c r="U40" s="35"/>
      <c r="V40" s="35"/>
      <c r="W40" s="36"/>
      <c r="X40" s="34" t="s">
        <v>53</v>
      </c>
      <c r="Y40" s="35"/>
      <c r="Z40" s="35"/>
      <c r="AA40" s="36"/>
    </row>
    <row r="41" spans="1:27" x14ac:dyDescent="0.25">
      <c r="A41" s="40" t="s">
        <v>66</v>
      </c>
      <c r="B41" s="40"/>
      <c r="C41" s="40"/>
      <c r="D41" s="25"/>
      <c r="E41" s="25"/>
      <c r="F41" s="26">
        <v>19</v>
      </c>
      <c r="G41" s="26">
        <v>9</v>
      </c>
      <c r="H41" s="27">
        <f t="shared" si="0"/>
        <v>28</v>
      </c>
      <c r="I41" s="28">
        <f t="shared" si="1"/>
        <v>0.9285714285714286</v>
      </c>
      <c r="J41" s="26">
        <v>26</v>
      </c>
      <c r="K41" s="26">
        <v>1</v>
      </c>
      <c r="L41" s="26">
        <v>1</v>
      </c>
      <c r="M41" s="26">
        <v>0</v>
      </c>
      <c r="N41" s="28">
        <f t="shared" ref="N41:N47" si="3">IF(H41&gt;=10,O41/(H41-R41)," ")</f>
        <v>0.9285714285714286</v>
      </c>
      <c r="O41" s="26">
        <v>26</v>
      </c>
      <c r="P41" s="26">
        <v>0</v>
      </c>
      <c r="Q41" s="26">
        <v>2</v>
      </c>
      <c r="R41" s="26">
        <v>0</v>
      </c>
      <c r="S41" s="34" t="s">
        <v>53</v>
      </c>
      <c r="T41" s="35"/>
      <c r="U41" s="35"/>
      <c r="V41" s="35"/>
      <c r="W41" s="36"/>
      <c r="X41" s="34" t="s">
        <v>53</v>
      </c>
      <c r="Y41" s="35"/>
      <c r="Z41" s="35"/>
      <c r="AA41" s="36"/>
    </row>
    <row r="42" spans="1:27" x14ac:dyDescent="0.25">
      <c r="A42" s="40" t="s">
        <v>67</v>
      </c>
      <c r="B42" s="40"/>
      <c r="C42" s="40"/>
      <c r="D42" s="25"/>
      <c r="E42" s="25"/>
      <c r="F42" s="26">
        <v>12</v>
      </c>
      <c r="G42" s="26">
        <v>4</v>
      </c>
      <c r="H42" s="27">
        <f t="shared" si="0"/>
        <v>16</v>
      </c>
      <c r="I42" s="28">
        <f t="shared" si="1"/>
        <v>0.875</v>
      </c>
      <c r="J42" s="26">
        <v>14</v>
      </c>
      <c r="K42" s="26">
        <v>0</v>
      </c>
      <c r="L42" s="26">
        <v>2</v>
      </c>
      <c r="M42" s="26">
        <v>0</v>
      </c>
      <c r="N42" s="28">
        <f t="shared" si="3"/>
        <v>0.8125</v>
      </c>
      <c r="O42" s="26">
        <v>13</v>
      </c>
      <c r="P42" s="26">
        <v>0</v>
      </c>
      <c r="Q42" s="26">
        <v>3</v>
      </c>
      <c r="R42" s="26">
        <v>0</v>
      </c>
      <c r="S42" s="34" t="s">
        <v>53</v>
      </c>
      <c r="T42" s="35"/>
      <c r="U42" s="35"/>
      <c r="V42" s="35"/>
      <c r="W42" s="36"/>
      <c r="X42" s="34" t="s">
        <v>53</v>
      </c>
      <c r="Y42" s="35"/>
      <c r="Z42" s="35"/>
      <c r="AA42" s="36"/>
    </row>
    <row r="43" spans="1:27" x14ac:dyDescent="0.25">
      <c r="A43" s="40" t="s">
        <v>68</v>
      </c>
      <c r="B43" s="40"/>
      <c r="C43" s="40"/>
      <c r="D43" s="25">
        <v>5</v>
      </c>
      <c r="E43" s="25">
        <v>1</v>
      </c>
      <c r="F43" s="26">
        <v>3</v>
      </c>
      <c r="G43" s="26">
        <v>2</v>
      </c>
      <c r="H43" s="27">
        <f t="shared" si="0"/>
        <v>11</v>
      </c>
      <c r="I43" s="28">
        <f t="shared" si="1"/>
        <v>0.90909090909090906</v>
      </c>
      <c r="J43" s="26">
        <v>10</v>
      </c>
      <c r="K43" s="26">
        <v>0</v>
      </c>
      <c r="L43" s="26">
        <v>1</v>
      </c>
      <c r="M43" s="26">
        <v>0</v>
      </c>
      <c r="N43" s="28">
        <f t="shared" si="3"/>
        <v>0.90909090909090906</v>
      </c>
      <c r="O43" s="26">
        <v>10</v>
      </c>
      <c r="P43" s="26">
        <v>1</v>
      </c>
      <c r="Q43" s="26">
        <v>0</v>
      </c>
      <c r="R43" s="26">
        <v>0</v>
      </c>
      <c r="S43" s="34" t="s">
        <v>53</v>
      </c>
      <c r="T43" s="35"/>
      <c r="U43" s="35"/>
      <c r="V43" s="35"/>
      <c r="W43" s="36"/>
      <c r="X43" s="34" t="s">
        <v>53</v>
      </c>
      <c r="Y43" s="35"/>
      <c r="Z43" s="35"/>
      <c r="AA43" s="36"/>
    </row>
    <row r="44" spans="1:27" x14ac:dyDescent="0.25">
      <c r="A44" s="40" t="s">
        <v>69</v>
      </c>
      <c r="B44" s="40"/>
      <c r="C44" s="40"/>
      <c r="D44" s="25">
        <v>2</v>
      </c>
      <c r="E44" s="25">
        <v>2</v>
      </c>
      <c r="F44" s="26">
        <v>0</v>
      </c>
      <c r="G44" s="26">
        <v>1</v>
      </c>
      <c r="H44" s="27">
        <f t="shared" si="0"/>
        <v>5</v>
      </c>
      <c r="I44" s="28" t="str">
        <f t="shared" si="1"/>
        <v xml:space="preserve"> </v>
      </c>
      <c r="J44" s="26"/>
      <c r="K44" s="26"/>
      <c r="L44" s="26"/>
      <c r="M44" s="26"/>
      <c r="N44" s="28" t="str">
        <f t="shared" si="3"/>
        <v xml:space="preserve"> </v>
      </c>
      <c r="O44" s="26"/>
      <c r="P44" s="26"/>
      <c r="Q44" s="26"/>
      <c r="R44" s="26"/>
      <c r="S44" s="34" t="s">
        <v>53</v>
      </c>
      <c r="T44" s="35"/>
      <c r="U44" s="35"/>
      <c r="V44" s="35"/>
      <c r="W44" s="36"/>
      <c r="X44" s="34" t="s">
        <v>53</v>
      </c>
      <c r="Y44" s="35"/>
      <c r="Z44" s="35"/>
      <c r="AA44" s="36"/>
    </row>
    <row r="45" spans="1:27" x14ac:dyDescent="0.25">
      <c r="A45" s="40" t="s">
        <v>70</v>
      </c>
      <c r="B45" s="40"/>
      <c r="C45" s="40"/>
      <c r="D45" s="25">
        <v>2</v>
      </c>
      <c r="E45" s="25">
        <v>1</v>
      </c>
      <c r="F45" s="26">
        <v>0</v>
      </c>
      <c r="G45" s="26">
        <v>0</v>
      </c>
      <c r="H45" s="27">
        <f t="shared" si="0"/>
        <v>3</v>
      </c>
      <c r="I45" s="28" t="str">
        <f t="shared" si="1"/>
        <v xml:space="preserve"> </v>
      </c>
      <c r="J45" s="26"/>
      <c r="K45" s="26"/>
      <c r="L45" s="26"/>
      <c r="M45" s="26"/>
      <c r="N45" s="28" t="str">
        <f t="shared" si="3"/>
        <v xml:space="preserve"> </v>
      </c>
      <c r="O45" s="26"/>
      <c r="P45" s="26"/>
      <c r="Q45" s="26"/>
      <c r="R45" s="26"/>
      <c r="S45" s="34" t="s">
        <v>53</v>
      </c>
      <c r="T45" s="35"/>
      <c r="U45" s="35"/>
      <c r="V45" s="35"/>
      <c r="W45" s="36"/>
      <c r="X45" s="34" t="s">
        <v>53</v>
      </c>
      <c r="Y45" s="35"/>
      <c r="Z45" s="35"/>
      <c r="AA45" s="36"/>
    </row>
    <row r="46" spans="1:27" x14ac:dyDescent="0.25">
      <c r="A46" s="40" t="s">
        <v>71</v>
      </c>
      <c r="B46" s="40"/>
      <c r="C46" s="40"/>
      <c r="D46" s="25">
        <v>0</v>
      </c>
      <c r="E46" s="25">
        <v>5</v>
      </c>
      <c r="F46" s="26">
        <v>1</v>
      </c>
      <c r="G46" s="26">
        <v>2</v>
      </c>
      <c r="H46" s="27">
        <f t="shared" si="0"/>
        <v>8</v>
      </c>
      <c r="I46" s="28" t="str">
        <f t="shared" si="1"/>
        <v xml:space="preserve"> </v>
      </c>
      <c r="J46" s="26"/>
      <c r="K46" s="26"/>
      <c r="L46" s="26"/>
      <c r="M46" s="26"/>
      <c r="N46" s="28" t="str">
        <f t="shared" si="3"/>
        <v xml:space="preserve"> </v>
      </c>
      <c r="O46" s="26"/>
      <c r="P46" s="26"/>
      <c r="Q46" s="26"/>
      <c r="R46" s="26"/>
      <c r="S46" s="34" t="s">
        <v>53</v>
      </c>
      <c r="T46" s="35"/>
      <c r="U46" s="35"/>
      <c r="V46" s="35"/>
      <c r="W46" s="36"/>
      <c r="X46" s="34" t="s">
        <v>53</v>
      </c>
      <c r="Y46" s="35"/>
      <c r="Z46" s="35"/>
      <c r="AA46" s="36"/>
    </row>
    <row r="47" spans="1:27" x14ac:dyDescent="0.25">
      <c r="A47" s="40" t="s">
        <v>72</v>
      </c>
      <c r="B47" s="40"/>
      <c r="C47" s="40"/>
      <c r="D47" s="25">
        <v>1</v>
      </c>
      <c r="E47" s="25">
        <v>6</v>
      </c>
      <c r="F47" s="26">
        <v>0</v>
      </c>
      <c r="G47" s="26">
        <v>1</v>
      </c>
      <c r="H47" s="27">
        <f t="shared" si="0"/>
        <v>8</v>
      </c>
      <c r="I47" s="28" t="str">
        <f t="shared" si="1"/>
        <v xml:space="preserve"> </v>
      </c>
      <c r="J47" s="26"/>
      <c r="K47" s="26"/>
      <c r="L47" s="26"/>
      <c r="M47" s="26"/>
      <c r="N47" s="28" t="str">
        <f t="shared" si="3"/>
        <v xml:space="preserve"> </v>
      </c>
      <c r="O47" s="26"/>
      <c r="P47" s="26"/>
      <c r="Q47" s="26"/>
      <c r="R47" s="26"/>
      <c r="S47" s="34" t="s">
        <v>53</v>
      </c>
      <c r="T47" s="35"/>
      <c r="U47" s="35"/>
      <c r="V47" s="35"/>
      <c r="W47" s="36"/>
      <c r="X47" s="34" t="s">
        <v>53</v>
      </c>
      <c r="Y47" s="35"/>
      <c r="Z47" s="35"/>
      <c r="AA47" s="36"/>
    </row>
    <row r="48" spans="1:27" x14ac:dyDescent="0.25">
      <c r="A48" s="40" t="s">
        <v>73</v>
      </c>
      <c r="B48" s="40"/>
      <c r="C48" s="40"/>
      <c r="D48" s="25"/>
      <c r="E48" s="25"/>
      <c r="F48" s="26">
        <v>8</v>
      </c>
      <c r="G48" s="26">
        <v>14</v>
      </c>
      <c r="H48" s="27">
        <f t="shared" si="0"/>
        <v>22</v>
      </c>
      <c r="I48" s="28">
        <f>IF(H48&gt;=10,J48/(H48-M48)," ")</f>
        <v>0.95</v>
      </c>
      <c r="J48" s="26">
        <v>19</v>
      </c>
      <c r="K48" s="26">
        <v>0</v>
      </c>
      <c r="L48" s="26">
        <v>1</v>
      </c>
      <c r="M48" s="26">
        <v>2</v>
      </c>
      <c r="N48" s="34" t="s">
        <v>53</v>
      </c>
      <c r="O48" s="35"/>
      <c r="P48" s="35"/>
      <c r="Q48" s="35"/>
      <c r="R48" s="36"/>
      <c r="S48" s="34" t="s">
        <v>53</v>
      </c>
      <c r="T48" s="35"/>
      <c r="U48" s="35"/>
      <c r="V48" s="35"/>
      <c r="W48" s="36"/>
      <c r="X48" s="34" t="s">
        <v>53</v>
      </c>
      <c r="Y48" s="35"/>
      <c r="Z48" s="35"/>
      <c r="AA48" s="36"/>
    </row>
    <row r="49" spans="1:27" x14ac:dyDescent="0.25">
      <c r="A49" s="40" t="s">
        <v>74</v>
      </c>
      <c r="B49" s="40"/>
      <c r="C49" s="40"/>
      <c r="D49" s="25"/>
      <c r="E49" s="25"/>
      <c r="F49" s="26">
        <v>1</v>
      </c>
      <c r="G49" s="26">
        <v>11</v>
      </c>
      <c r="H49" s="27">
        <f t="shared" si="0"/>
        <v>12</v>
      </c>
      <c r="I49" s="28">
        <f>IF(H49&gt;=10,J49/(H49-M49)," ")</f>
        <v>0.91666666666666663</v>
      </c>
      <c r="J49" s="26">
        <v>11</v>
      </c>
      <c r="K49" s="26">
        <v>0</v>
      </c>
      <c r="L49" s="26">
        <v>1</v>
      </c>
      <c r="M49" s="26">
        <v>0</v>
      </c>
      <c r="N49" s="34" t="s">
        <v>53</v>
      </c>
      <c r="O49" s="35"/>
      <c r="P49" s="35"/>
      <c r="Q49" s="35"/>
      <c r="R49" s="36"/>
      <c r="S49" s="28">
        <f>IF(H49&gt;=10,T49/(H49-W49)," ")</f>
        <v>0.83333333333333337</v>
      </c>
      <c r="T49" s="26">
        <v>10</v>
      </c>
      <c r="U49" s="26">
        <v>0</v>
      </c>
      <c r="V49" s="26">
        <v>2</v>
      </c>
      <c r="W49" s="26">
        <v>0</v>
      </c>
      <c r="X49" s="34" t="s">
        <v>53</v>
      </c>
      <c r="Y49" s="35"/>
      <c r="Z49" s="35"/>
      <c r="AA49" s="36"/>
    </row>
    <row r="50" spans="1:27" x14ac:dyDescent="0.25">
      <c r="A50" s="40" t="s">
        <v>75</v>
      </c>
      <c r="B50" s="40"/>
      <c r="C50" s="40"/>
      <c r="D50" s="25"/>
      <c r="E50" s="25"/>
      <c r="F50" s="26">
        <v>0</v>
      </c>
      <c r="G50" s="26">
        <v>7</v>
      </c>
      <c r="H50" s="27">
        <f t="shared" si="0"/>
        <v>7</v>
      </c>
      <c r="I50" s="34" t="s">
        <v>53</v>
      </c>
      <c r="J50" s="35"/>
      <c r="K50" s="35"/>
      <c r="L50" s="35"/>
      <c r="M50" s="36"/>
      <c r="N50" s="34" t="s">
        <v>53</v>
      </c>
      <c r="O50" s="35"/>
      <c r="P50" s="35"/>
      <c r="Q50" s="35"/>
      <c r="R50" s="36"/>
      <c r="S50" s="34" t="s">
        <v>53</v>
      </c>
      <c r="T50" s="35"/>
      <c r="U50" s="35"/>
      <c r="V50" s="35"/>
      <c r="W50" s="36"/>
      <c r="X50" s="34" t="s">
        <v>53</v>
      </c>
      <c r="Y50" s="35"/>
      <c r="Z50" s="35"/>
      <c r="AA50" s="36"/>
    </row>
    <row r="51" spans="1:27" x14ac:dyDescent="0.25">
      <c r="A51" s="40" t="s">
        <v>76</v>
      </c>
      <c r="B51" s="40"/>
      <c r="C51" s="40"/>
      <c r="D51" s="25">
        <v>1</v>
      </c>
      <c r="E51" s="25">
        <v>0</v>
      </c>
      <c r="F51" s="26">
        <v>0</v>
      </c>
      <c r="G51" s="26">
        <v>0</v>
      </c>
      <c r="H51" s="27">
        <f t="shared" si="0"/>
        <v>1</v>
      </c>
      <c r="I51" s="34" t="s">
        <v>53</v>
      </c>
      <c r="J51" s="35"/>
      <c r="K51" s="35"/>
      <c r="L51" s="35"/>
      <c r="M51" s="36"/>
      <c r="N51" s="34" t="s">
        <v>53</v>
      </c>
      <c r="O51" s="35"/>
      <c r="P51" s="35"/>
      <c r="Q51" s="35"/>
      <c r="R51" s="36"/>
      <c r="S51" s="34" t="s">
        <v>53</v>
      </c>
      <c r="T51" s="35"/>
      <c r="U51" s="35"/>
      <c r="V51" s="35"/>
      <c r="W51" s="36"/>
      <c r="X51" s="34" t="s">
        <v>53</v>
      </c>
      <c r="Y51" s="35"/>
      <c r="Z51" s="35"/>
      <c r="AA51" s="36"/>
    </row>
    <row r="52" spans="1:27" x14ac:dyDescent="0.25">
      <c r="A52" s="40" t="s">
        <v>77</v>
      </c>
      <c r="B52" s="40"/>
      <c r="C52" s="40"/>
      <c r="D52" s="25"/>
      <c r="E52" s="25"/>
      <c r="F52" s="26">
        <v>2</v>
      </c>
      <c r="G52" s="26">
        <v>0</v>
      </c>
      <c r="H52" s="27">
        <f t="shared" si="0"/>
        <v>2</v>
      </c>
      <c r="I52" s="34" t="s">
        <v>53</v>
      </c>
      <c r="J52" s="35"/>
      <c r="K52" s="35"/>
      <c r="L52" s="35"/>
      <c r="M52" s="36"/>
      <c r="N52" s="34" t="s">
        <v>53</v>
      </c>
      <c r="O52" s="35"/>
      <c r="P52" s="35"/>
      <c r="Q52" s="35"/>
      <c r="R52" s="36"/>
      <c r="S52" s="34" t="s">
        <v>53</v>
      </c>
      <c r="T52" s="35"/>
      <c r="U52" s="35"/>
      <c r="V52" s="35"/>
      <c r="W52" s="36"/>
      <c r="X52" s="34" t="s">
        <v>53</v>
      </c>
      <c r="Y52" s="35"/>
      <c r="Z52" s="35"/>
      <c r="AA52" s="36"/>
    </row>
    <row r="53" spans="1:27" x14ac:dyDescent="0.25">
      <c r="A53" s="40" t="s">
        <v>78</v>
      </c>
      <c r="B53" s="40"/>
      <c r="C53" s="40"/>
      <c r="D53" s="25"/>
      <c r="E53" s="25"/>
      <c r="F53" s="26">
        <v>1</v>
      </c>
      <c r="G53" s="26">
        <v>0</v>
      </c>
      <c r="H53" s="27">
        <f t="shared" si="0"/>
        <v>1</v>
      </c>
      <c r="I53" s="34" t="s">
        <v>53</v>
      </c>
      <c r="J53" s="35"/>
      <c r="K53" s="35"/>
      <c r="L53" s="35"/>
      <c r="M53" s="36"/>
      <c r="N53" s="34" t="s">
        <v>53</v>
      </c>
      <c r="O53" s="35"/>
      <c r="P53" s="35"/>
      <c r="Q53" s="35"/>
      <c r="R53" s="36"/>
      <c r="S53" s="34" t="s">
        <v>53</v>
      </c>
      <c r="T53" s="35"/>
      <c r="U53" s="35"/>
      <c r="V53" s="35"/>
      <c r="W53" s="36"/>
      <c r="X53" s="34" t="s">
        <v>53</v>
      </c>
      <c r="Y53" s="35"/>
      <c r="Z53" s="35"/>
      <c r="AA53" s="36"/>
    </row>
    <row r="54" spans="1:27" x14ac:dyDescent="0.25">
      <c r="A54" s="40" t="s">
        <v>79</v>
      </c>
      <c r="B54" s="40"/>
      <c r="C54" s="40"/>
      <c r="D54" s="25"/>
      <c r="E54" s="25"/>
      <c r="F54" s="26">
        <v>18</v>
      </c>
      <c r="G54" s="26">
        <v>0</v>
      </c>
      <c r="H54" s="27">
        <f t="shared" si="0"/>
        <v>18</v>
      </c>
      <c r="I54" s="34" t="s">
        <v>53</v>
      </c>
      <c r="J54" s="35"/>
      <c r="K54" s="35"/>
      <c r="L54" s="35"/>
      <c r="M54" s="36"/>
      <c r="N54" s="34" t="s">
        <v>53</v>
      </c>
      <c r="O54" s="35"/>
      <c r="P54" s="35"/>
      <c r="Q54" s="35"/>
      <c r="R54" s="36"/>
      <c r="S54" s="34" t="s">
        <v>53</v>
      </c>
      <c r="T54" s="35"/>
      <c r="U54" s="35"/>
      <c r="V54" s="35"/>
      <c r="W54" s="36"/>
      <c r="X54" s="28">
        <f>IF(H54&gt;=10,Y54/H54," ")</f>
        <v>1</v>
      </c>
      <c r="Y54" s="26">
        <v>18</v>
      </c>
      <c r="Z54" s="26">
        <v>0</v>
      </c>
      <c r="AA54" s="26">
        <v>0</v>
      </c>
    </row>
    <row r="55" spans="1:27" x14ac:dyDescent="0.25">
      <c r="A55" s="31" t="s">
        <v>80</v>
      </c>
      <c r="B55" s="32"/>
      <c r="C55" s="33"/>
      <c r="D55" s="25">
        <v>3</v>
      </c>
      <c r="E55" s="25">
        <v>0</v>
      </c>
      <c r="F55" s="26">
        <v>3</v>
      </c>
      <c r="G55" s="26">
        <v>0</v>
      </c>
      <c r="H55" s="27">
        <f t="shared" si="0"/>
        <v>6</v>
      </c>
      <c r="I55" s="34" t="s">
        <v>53</v>
      </c>
      <c r="J55" s="35"/>
      <c r="K55" s="35"/>
      <c r="L55" s="35"/>
      <c r="M55" s="36"/>
      <c r="N55" s="34" t="s">
        <v>53</v>
      </c>
      <c r="O55" s="35"/>
      <c r="P55" s="35"/>
      <c r="Q55" s="35"/>
      <c r="R55" s="36"/>
      <c r="S55" s="34" t="s">
        <v>53</v>
      </c>
      <c r="T55" s="35"/>
      <c r="U55" s="35"/>
      <c r="V55" s="35"/>
      <c r="W55" s="36"/>
      <c r="X55" s="34" t="s">
        <v>53</v>
      </c>
      <c r="Y55" s="35"/>
      <c r="Z55" s="35"/>
      <c r="AA55" s="36"/>
    </row>
    <row r="56" spans="1:27" x14ac:dyDescent="0.25">
      <c r="A56" s="37" t="s">
        <v>81</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9"/>
    </row>
  </sheetData>
  <mergeCells count="127">
    <mergeCell ref="A1:AA1"/>
    <mergeCell ref="A2:AA2"/>
    <mergeCell ref="B3:D3"/>
    <mergeCell ref="B6:D6"/>
    <mergeCell ref="B7:AA7"/>
    <mergeCell ref="B8:AA8"/>
    <mergeCell ref="A15:AA15"/>
    <mergeCell ref="A16:AA16"/>
    <mergeCell ref="B17:AA17"/>
    <mergeCell ref="A18:AA18"/>
    <mergeCell ref="A20:AA20"/>
    <mergeCell ref="B21:AA21"/>
    <mergeCell ref="B9:AA9"/>
    <mergeCell ref="B10:AA10"/>
    <mergeCell ref="B11:AA11"/>
    <mergeCell ref="B12:AA12"/>
    <mergeCell ref="B13:AA13"/>
    <mergeCell ref="B14:AA14"/>
    <mergeCell ref="N27:R27"/>
    <mergeCell ref="S27:W27"/>
    <mergeCell ref="X27:AA27"/>
    <mergeCell ref="A29:C29"/>
    <mergeCell ref="X29:AA29"/>
    <mergeCell ref="A30:C30"/>
    <mergeCell ref="S30:W30"/>
    <mergeCell ref="X30:AA30"/>
    <mergeCell ref="B22:AA22"/>
    <mergeCell ref="B23:AA23"/>
    <mergeCell ref="B24:AA24"/>
    <mergeCell ref="B25:AA25"/>
    <mergeCell ref="B26:AA26"/>
    <mergeCell ref="A27:C28"/>
    <mergeCell ref="D27:E27"/>
    <mergeCell ref="F27:G27"/>
    <mergeCell ref="H27:H28"/>
    <mergeCell ref="I27:M27"/>
    <mergeCell ref="A33:C33"/>
    <mergeCell ref="S33:W33"/>
    <mergeCell ref="X33:AA33"/>
    <mergeCell ref="A34:C34"/>
    <mergeCell ref="S34:W34"/>
    <mergeCell ref="X34:AA34"/>
    <mergeCell ref="A31:C31"/>
    <mergeCell ref="N31:R31"/>
    <mergeCell ref="X31:AA31"/>
    <mergeCell ref="A32:C32"/>
    <mergeCell ref="S32:W32"/>
    <mergeCell ref="X32:AA32"/>
    <mergeCell ref="A37:C37"/>
    <mergeCell ref="N37:R37"/>
    <mergeCell ref="S37:W37"/>
    <mergeCell ref="X37:AA37"/>
    <mergeCell ref="A38:C38"/>
    <mergeCell ref="S38:W38"/>
    <mergeCell ref="X38:AA38"/>
    <mergeCell ref="A35:C35"/>
    <mergeCell ref="N35:R35"/>
    <mergeCell ref="S35:W35"/>
    <mergeCell ref="X35:AA35"/>
    <mergeCell ref="A36:C36"/>
    <mergeCell ref="S36:W36"/>
    <mergeCell ref="X36:AA36"/>
    <mergeCell ref="A41:C41"/>
    <mergeCell ref="S41:W41"/>
    <mergeCell ref="X41:AA41"/>
    <mergeCell ref="A42:C42"/>
    <mergeCell ref="S42:W42"/>
    <mergeCell ref="X42:AA42"/>
    <mergeCell ref="A39:C39"/>
    <mergeCell ref="S39:W39"/>
    <mergeCell ref="X39:AA39"/>
    <mergeCell ref="A40:C40"/>
    <mergeCell ref="N40:R40"/>
    <mergeCell ref="S40:W40"/>
    <mergeCell ref="X40:AA40"/>
    <mergeCell ref="A45:C45"/>
    <mergeCell ref="S45:W45"/>
    <mergeCell ref="X45:AA45"/>
    <mergeCell ref="A46:C46"/>
    <mergeCell ref="S46:W46"/>
    <mergeCell ref="X46:AA46"/>
    <mergeCell ref="A43:C43"/>
    <mergeCell ref="S43:W43"/>
    <mergeCell ref="X43:AA43"/>
    <mergeCell ref="A44:C44"/>
    <mergeCell ref="S44:W44"/>
    <mergeCell ref="X44:AA44"/>
    <mergeCell ref="A49:C49"/>
    <mergeCell ref="N49:R49"/>
    <mergeCell ref="X49:AA49"/>
    <mergeCell ref="A50:C50"/>
    <mergeCell ref="I50:M50"/>
    <mergeCell ref="N50:R50"/>
    <mergeCell ref="S50:W50"/>
    <mergeCell ref="X50:AA50"/>
    <mergeCell ref="A47:C47"/>
    <mergeCell ref="S47:W47"/>
    <mergeCell ref="X47:AA47"/>
    <mergeCell ref="A48:C48"/>
    <mergeCell ref="N48:R48"/>
    <mergeCell ref="S48:W48"/>
    <mergeCell ref="X48:AA48"/>
    <mergeCell ref="A51:C51"/>
    <mergeCell ref="I51:M51"/>
    <mergeCell ref="N51:R51"/>
    <mergeCell ref="S51:W51"/>
    <mergeCell ref="X51:AA51"/>
    <mergeCell ref="A52:C52"/>
    <mergeCell ref="I52:M52"/>
    <mergeCell ref="N52:R52"/>
    <mergeCell ref="S52:W52"/>
    <mergeCell ref="X52:AA52"/>
    <mergeCell ref="A55:C55"/>
    <mergeCell ref="I55:M55"/>
    <mergeCell ref="N55:R55"/>
    <mergeCell ref="S55:W55"/>
    <mergeCell ref="X55:AA55"/>
    <mergeCell ref="A56:AA56"/>
    <mergeCell ref="A53:C53"/>
    <mergeCell ref="I53:M53"/>
    <mergeCell ref="N53:R53"/>
    <mergeCell ref="S53:W53"/>
    <mergeCell ref="X53:AA53"/>
    <mergeCell ref="A54:C54"/>
    <mergeCell ref="I54:M54"/>
    <mergeCell ref="N54:R54"/>
    <mergeCell ref="S54:W54"/>
  </mergeCells>
  <dataValidations count="1">
    <dataValidation type="whole" allowBlank="1" showInputMessage="1" showErrorMessage="1" error="Entry must be a whole number." sqref="D29:G55 D65565:G65591 D131101:G131127 D196637:G196663 D262173:G262199 D327709:G327735 D393245:G393271 D458781:G458807 D524317:G524343 D589853:G589879 D655389:G655415 D720925:G720951 D786461:G786487 D851997:G852023 D917533:G917559 D983069:G983095">
      <formula1>0</formula1>
      <formula2>10000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workbookViewId="0">
      <selection sqref="A1:AA1"/>
    </sheetView>
  </sheetViews>
  <sheetFormatPr defaultRowHeight="15" x14ac:dyDescent="0.25"/>
  <cols>
    <col min="1" max="1" width="7" customWidth="1"/>
    <col min="2" max="2" width="10.7109375" style="30" customWidth="1"/>
    <col min="3" max="3" width="13" customWidth="1"/>
    <col min="4" max="4" width="13.85546875" customWidth="1"/>
    <col min="5" max="5" width="14" customWidth="1"/>
    <col min="6" max="6" width="13.42578125" customWidth="1"/>
    <col min="7" max="7" width="12.7109375" customWidth="1"/>
    <col min="8" max="8" width="13.140625" customWidth="1"/>
    <col min="9" max="9" width="7.7109375" customWidth="1"/>
    <col min="10" max="10" width="4.28515625" customWidth="1"/>
    <col min="11" max="13" width="4.140625" customWidth="1"/>
    <col min="14" max="14" width="7.7109375" customWidth="1"/>
    <col min="15" max="18" width="4.28515625" customWidth="1"/>
    <col min="19" max="19" width="7.7109375" customWidth="1"/>
    <col min="20" max="23" width="4.140625" customWidth="1"/>
    <col min="24" max="24" width="7.7109375" customWidth="1"/>
    <col min="25" max="26" width="4.140625" customWidth="1"/>
    <col min="27" max="27" width="4.28515625" customWidth="1"/>
  </cols>
  <sheetData>
    <row r="1" spans="1:27" ht="20.25" x14ac:dyDescent="0.3">
      <c r="A1" s="95" t="s">
        <v>0</v>
      </c>
      <c r="B1" s="96"/>
      <c r="C1" s="96"/>
      <c r="D1" s="96"/>
      <c r="E1" s="96"/>
      <c r="F1" s="96"/>
      <c r="G1" s="96"/>
      <c r="H1" s="96"/>
      <c r="I1" s="96"/>
      <c r="J1" s="96"/>
      <c r="K1" s="96"/>
      <c r="L1" s="96"/>
      <c r="M1" s="96"/>
      <c r="N1" s="96"/>
      <c r="O1" s="96"/>
      <c r="P1" s="96"/>
      <c r="Q1" s="96"/>
      <c r="R1" s="96"/>
      <c r="S1" s="96"/>
      <c r="T1" s="96"/>
      <c r="U1" s="96"/>
      <c r="V1" s="96"/>
      <c r="W1" s="96"/>
      <c r="X1" s="96"/>
      <c r="Y1" s="96"/>
      <c r="Z1" s="96"/>
      <c r="AA1" s="96"/>
    </row>
    <row r="2" spans="1:27" ht="20.25" x14ac:dyDescent="0.3">
      <c r="A2" s="97" t="s">
        <v>1</v>
      </c>
      <c r="B2" s="98"/>
      <c r="C2" s="98"/>
      <c r="D2" s="98"/>
      <c r="E2" s="98"/>
      <c r="F2" s="98"/>
      <c r="G2" s="98"/>
      <c r="H2" s="98"/>
      <c r="I2" s="98"/>
      <c r="J2" s="98"/>
      <c r="K2" s="98"/>
      <c r="L2" s="98"/>
      <c r="M2" s="98"/>
      <c r="N2" s="98"/>
      <c r="O2" s="98"/>
      <c r="P2" s="98"/>
      <c r="Q2" s="98"/>
      <c r="R2" s="98"/>
      <c r="S2" s="98"/>
      <c r="T2" s="98"/>
      <c r="U2" s="98"/>
      <c r="V2" s="98"/>
      <c r="W2" s="98"/>
      <c r="X2" s="98"/>
      <c r="Y2" s="98"/>
      <c r="Z2" s="98"/>
      <c r="AA2" s="98"/>
    </row>
    <row r="3" spans="1:27" x14ac:dyDescent="0.25">
      <c r="A3" s="1"/>
      <c r="B3" s="99"/>
      <c r="C3" s="100"/>
      <c r="D3" s="100"/>
      <c r="E3" s="2"/>
      <c r="F3" s="2"/>
      <c r="G3" s="2"/>
      <c r="H3" s="2"/>
      <c r="I3" s="2"/>
      <c r="J3" s="2"/>
      <c r="K3" s="2"/>
      <c r="L3" s="2"/>
      <c r="M3" s="2"/>
      <c r="N3" s="2"/>
      <c r="O3" s="2"/>
      <c r="P3" s="2"/>
      <c r="Q3" s="2"/>
      <c r="R3" s="1"/>
      <c r="S3" s="1"/>
      <c r="T3" s="1"/>
      <c r="U3" s="1"/>
      <c r="V3" s="1"/>
      <c r="W3" s="1"/>
      <c r="X3" s="1"/>
      <c r="Y3" s="1"/>
      <c r="Z3" s="1"/>
      <c r="AA3" s="1"/>
    </row>
    <row r="4" spans="1:27" ht="15.75" x14ac:dyDescent="0.25">
      <c r="A4" s="1"/>
      <c r="B4" s="3"/>
      <c r="C4" s="4" t="s">
        <v>2</v>
      </c>
      <c r="D4" s="5" t="s">
        <v>3</v>
      </c>
      <c r="E4" s="5"/>
      <c r="F4" s="5"/>
      <c r="G4" s="5"/>
      <c r="H4" s="5"/>
      <c r="I4" s="5"/>
      <c r="J4" s="5"/>
      <c r="K4" s="6"/>
      <c r="L4" s="6"/>
      <c r="M4" s="6"/>
      <c r="N4" s="6"/>
      <c r="O4" s="6"/>
      <c r="P4" s="6"/>
      <c r="Q4" s="6"/>
      <c r="R4" s="7"/>
      <c r="S4" s="7"/>
      <c r="T4" s="7"/>
      <c r="U4" s="7"/>
      <c r="V4" s="7"/>
      <c r="W4" s="8"/>
      <c r="X4" s="8"/>
      <c r="Y4" s="8"/>
      <c r="Z4" s="8"/>
      <c r="AA4" s="8"/>
    </row>
    <row r="5" spans="1:27" ht="15.75" x14ac:dyDescent="0.25">
      <c r="A5" s="1"/>
      <c r="B5" s="3"/>
      <c r="C5" s="4" t="s">
        <v>4</v>
      </c>
      <c r="D5" s="5" t="s">
        <v>5</v>
      </c>
      <c r="E5" s="5"/>
      <c r="F5" s="5"/>
      <c r="G5" s="5"/>
      <c r="H5" s="5"/>
      <c r="I5" s="9"/>
      <c r="J5" s="9"/>
      <c r="K5" s="6"/>
      <c r="L5" s="6"/>
      <c r="M5" s="6"/>
      <c r="N5" s="6"/>
      <c r="O5" s="6"/>
      <c r="P5" s="6"/>
      <c r="Q5" s="6"/>
      <c r="R5" s="7"/>
      <c r="S5" s="7"/>
      <c r="T5" s="7"/>
      <c r="U5" s="7"/>
      <c r="V5" s="7"/>
      <c r="W5" s="8"/>
      <c r="X5" s="8"/>
      <c r="Y5" s="8"/>
      <c r="Z5" s="8"/>
      <c r="AA5" s="8"/>
    </row>
    <row r="6" spans="1:27" x14ac:dyDescent="0.25">
      <c r="A6" s="1"/>
      <c r="B6" s="99"/>
      <c r="C6" s="100"/>
      <c r="D6" s="100"/>
      <c r="E6" s="2"/>
      <c r="F6" s="2"/>
      <c r="G6" s="2"/>
      <c r="H6" s="2"/>
      <c r="I6" s="2"/>
      <c r="J6" s="2"/>
      <c r="K6" s="2"/>
      <c r="L6" s="2"/>
      <c r="M6" s="2"/>
      <c r="N6" s="2"/>
      <c r="O6" s="2"/>
      <c r="P6" s="2"/>
      <c r="Q6" s="2"/>
      <c r="R6" s="1"/>
      <c r="S6" s="1"/>
      <c r="T6" s="1"/>
      <c r="U6" s="1"/>
      <c r="V6" s="1"/>
      <c r="W6" s="1"/>
      <c r="X6" s="1"/>
      <c r="Y6" s="1"/>
      <c r="Z6" s="1"/>
      <c r="AA6" s="1"/>
    </row>
    <row r="7" spans="1:27" x14ac:dyDescent="0.25">
      <c r="A7" s="10" t="s">
        <v>6</v>
      </c>
      <c r="B7" s="81" t="s">
        <v>7</v>
      </c>
      <c r="C7" s="82"/>
      <c r="D7" s="82"/>
      <c r="E7" s="82"/>
      <c r="F7" s="82"/>
      <c r="G7" s="82"/>
      <c r="H7" s="82"/>
      <c r="I7" s="82"/>
      <c r="J7" s="82"/>
      <c r="K7" s="82"/>
      <c r="L7" s="82"/>
      <c r="M7" s="82"/>
      <c r="N7" s="82"/>
      <c r="O7" s="82"/>
      <c r="P7" s="82"/>
      <c r="Q7" s="82"/>
      <c r="R7" s="83"/>
      <c r="S7" s="83"/>
      <c r="T7" s="83"/>
      <c r="U7" s="83"/>
      <c r="V7" s="83"/>
      <c r="W7" s="83"/>
      <c r="X7" s="83"/>
      <c r="Y7" s="83"/>
      <c r="Z7" s="83"/>
      <c r="AA7" s="84"/>
    </row>
    <row r="8" spans="1:27" x14ac:dyDescent="0.25">
      <c r="A8" s="11" t="s">
        <v>8</v>
      </c>
      <c r="B8" s="101" t="s">
        <v>9</v>
      </c>
      <c r="C8" s="89"/>
      <c r="D8" s="89"/>
      <c r="E8" s="89"/>
      <c r="F8" s="89"/>
      <c r="G8" s="89"/>
      <c r="H8" s="89"/>
      <c r="I8" s="89"/>
      <c r="J8" s="89"/>
      <c r="K8" s="89"/>
      <c r="L8" s="89"/>
      <c r="M8" s="89"/>
      <c r="N8" s="89"/>
      <c r="O8" s="89"/>
      <c r="P8" s="89"/>
      <c r="Q8" s="89"/>
      <c r="R8" s="90"/>
      <c r="S8" s="90"/>
      <c r="T8" s="90"/>
      <c r="U8" s="90"/>
      <c r="V8" s="90"/>
      <c r="W8" s="90"/>
      <c r="X8" s="90"/>
      <c r="Y8" s="90"/>
      <c r="Z8" s="90"/>
      <c r="AA8" s="91"/>
    </row>
    <row r="9" spans="1:27" x14ac:dyDescent="0.25">
      <c r="A9" s="12" t="s">
        <v>10</v>
      </c>
      <c r="B9" s="81" t="s">
        <v>11</v>
      </c>
      <c r="C9" s="82"/>
      <c r="D9" s="82"/>
      <c r="E9" s="82"/>
      <c r="F9" s="82"/>
      <c r="G9" s="82"/>
      <c r="H9" s="82"/>
      <c r="I9" s="82"/>
      <c r="J9" s="82"/>
      <c r="K9" s="82"/>
      <c r="L9" s="82"/>
      <c r="M9" s="82"/>
      <c r="N9" s="82"/>
      <c r="O9" s="82"/>
      <c r="P9" s="82"/>
      <c r="Q9" s="82"/>
      <c r="R9" s="83"/>
      <c r="S9" s="83"/>
      <c r="T9" s="83"/>
      <c r="U9" s="83"/>
      <c r="V9" s="83"/>
      <c r="W9" s="83"/>
      <c r="X9" s="83"/>
      <c r="Y9" s="83"/>
      <c r="Z9" s="83"/>
      <c r="AA9" s="84"/>
    </row>
    <row r="10" spans="1:27" x14ac:dyDescent="0.25">
      <c r="A10" s="13" t="s">
        <v>12</v>
      </c>
      <c r="B10" s="85" t="s">
        <v>13</v>
      </c>
      <c r="C10" s="92"/>
      <c r="D10" s="92"/>
      <c r="E10" s="92"/>
      <c r="F10" s="92"/>
      <c r="G10" s="92"/>
      <c r="H10" s="92"/>
      <c r="I10" s="92"/>
      <c r="J10" s="92"/>
      <c r="K10" s="92"/>
      <c r="L10" s="92"/>
      <c r="M10" s="92"/>
      <c r="N10" s="92"/>
      <c r="O10" s="92"/>
      <c r="P10" s="92"/>
      <c r="Q10" s="92"/>
      <c r="R10" s="93"/>
      <c r="S10" s="93"/>
      <c r="T10" s="93"/>
      <c r="U10" s="93"/>
      <c r="V10" s="93"/>
      <c r="W10" s="93"/>
      <c r="X10" s="93"/>
      <c r="Y10" s="93"/>
      <c r="Z10" s="93"/>
      <c r="AA10" s="93"/>
    </row>
    <row r="11" spans="1:27" x14ac:dyDescent="0.25">
      <c r="A11" s="11" t="s">
        <v>14</v>
      </c>
      <c r="B11" s="88" t="s">
        <v>15</v>
      </c>
      <c r="C11" s="89"/>
      <c r="D11" s="89"/>
      <c r="E11" s="89"/>
      <c r="F11" s="89"/>
      <c r="G11" s="89"/>
      <c r="H11" s="89"/>
      <c r="I11" s="89"/>
      <c r="J11" s="89"/>
      <c r="K11" s="89"/>
      <c r="L11" s="89"/>
      <c r="M11" s="89"/>
      <c r="N11" s="89"/>
      <c r="O11" s="89"/>
      <c r="P11" s="89"/>
      <c r="Q11" s="89"/>
      <c r="R11" s="90"/>
      <c r="S11" s="90"/>
      <c r="T11" s="90"/>
      <c r="U11" s="90"/>
      <c r="V11" s="90"/>
      <c r="W11" s="90"/>
      <c r="X11" s="90"/>
      <c r="Y11" s="90"/>
      <c r="Z11" s="90"/>
      <c r="AA11" s="91"/>
    </row>
    <row r="12" spans="1:27" x14ac:dyDescent="0.25">
      <c r="A12" s="11" t="s">
        <v>16</v>
      </c>
      <c r="B12" s="88" t="s">
        <v>17</v>
      </c>
      <c r="C12" s="89"/>
      <c r="D12" s="89"/>
      <c r="E12" s="89"/>
      <c r="F12" s="89"/>
      <c r="G12" s="89"/>
      <c r="H12" s="89"/>
      <c r="I12" s="89"/>
      <c r="J12" s="89"/>
      <c r="K12" s="89"/>
      <c r="L12" s="89"/>
      <c r="M12" s="89"/>
      <c r="N12" s="89"/>
      <c r="O12" s="89"/>
      <c r="P12" s="89"/>
      <c r="Q12" s="89"/>
      <c r="R12" s="90"/>
      <c r="S12" s="90"/>
      <c r="T12" s="90"/>
      <c r="U12" s="90"/>
      <c r="V12" s="90"/>
      <c r="W12" s="90"/>
      <c r="X12" s="90"/>
      <c r="Y12" s="90"/>
      <c r="Z12" s="90"/>
      <c r="AA12" s="91"/>
    </row>
    <row r="13" spans="1:27" x14ac:dyDescent="0.25">
      <c r="A13" s="13" t="s">
        <v>18</v>
      </c>
      <c r="B13" s="85" t="s">
        <v>19</v>
      </c>
      <c r="C13" s="92"/>
      <c r="D13" s="92"/>
      <c r="E13" s="92"/>
      <c r="F13" s="92"/>
      <c r="G13" s="92"/>
      <c r="H13" s="92"/>
      <c r="I13" s="92"/>
      <c r="J13" s="92"/>
      <c r="K13" s="92"/>
      <c r="L13" s="92"/>
      <c r="M13" s="92"/>
      <c r="N13" s="92"/>
      <c r="O13" s="92"/>
      <c r="P13" s="92"/>
      <c r="Q13" s="92"/>
      <c r="R13" s="93"/>
      <c r="S13" s="93"/>
      <c r="T13" s="93"/>
      <c r="U13" s="93"/>
      <c r="V13" s="93"/>
      <c r="W13" s="93"/>
      <c r="X13" s="93"/>
      <c r="Y13" s="93"/>
      <c r="Z13" s="93"/>
      <c r="AA13" s="93"/>
    </row>
    <row r="14" spans="1:27" x14ac:dyDescent="0.25">
      <c r="A14" s="14"/>
      <c r="B14" s="94" t="s">
        <v>20</v>
      </c>
      <c r="C14" s="82"/>
      <c r="D14" s="82"/>
      <c r="E14" s="82"/>
      <c r="F14" s="82"/>
      <c r="G14" s="82"/>
      <c r="H14" s="82"/>
      <c r="I14" s="82"/>
      <c r="J14" s="82"/>
      <c r="K14" s="82"/>
      <c r="L14" s="82"/>
      <c r="M14" s="82"/>
      <c r="N14" s="82"/>
      <c r="O14" s="82"/>
      <c r="P14" s="82"/>
      <c r="Q14" s="82"/>
      <c r="R14" s="83"/>
      <c r="S14" s="83"/>
      <c r="T14" s="83"/>
      <c r="U14" s="83"/>
      <c r="V14" s="83"/>
      <c r="W14" s="83"/>
      <c r="X14" s="83"/>
      <c r="Y14" s="83"/>
      <c r="Z14" s="83"/>
      <c r="AA14" s="84"/>
    </row>
    <row r="15" spans="1:27" x14ac:dyDescent="0.25">
      <c r="A15" s="68" t="s">
        <v>21</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row>
    <row r="16" spans="1:27" x14ac:dyDescent="0.25">
      <c r="A16" s="70" t="s">
        <v>22</v>
      </c>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row>
    <row r="17" spans="1:27" x14ac:dyDescent="0.25">
      <c r="A17" s="15"/>
      <c r="B17" s="71" t="s">
        <v>23</v>
      </c>
      <c r="C17" s="72"/>
      <c r="D17" s="72"/>
      <c r="E17" s="72"/>
      <c r="F17" s="72"/>
      <c r="G17" s="72"/>
      <c r="H17" s="72"/>
      <c r="I17" s="72"/>
      <c r="J17" s="72"/>
      <c r="K17" s="72"/>
      <c r="L17" s="72"/>
      <c r="M17" s="72"/>
      <c r="N17" s="72"/>
      <c r="O17" s="72"/>
      <c r="P17" s="72"/>
      <c r="Q17" s="72"/>
      <c r="R17" s="73"/>
      <c r="S17" s="73"/>
      <c r="T17" s="73"/>
      <c r="U17" s="73"/>
      <c r="V17" s="73"/>
      <c r="W17" s="73"/>
      <c r="X17" s="73"/>
      <c r="Y17" s="73"/>
      <c r="Z17" s="73"/>
      <c r="AA17" s="74"/>
    </row>
    <row r="18" spans="1:27" x14ac:dyDescent="0.25">
      <c r="A18" s="75" t="s">
        <v>24</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7"/>
    </row>
    <row r="19" spans="1:27" x14ac:dyDescent="0.25">
      <c r="A19" s="16"/>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8"/>
    </row>
    <row r="20" spans="1:27" x14ac:dyDescent="0.25">
      <c r="A20" s="78" t="s">
        <v>25</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80"/>
    </row>
    <row r="21" spans="1:27" x14ac:dyDescent="0.25">
      <c r="A21" s="19" t="s">
        <v>26</v>
      </c>
      <c r="B21" s="47" t="s">
        <v>27</v>
      </c>
      <c r="C21" s="48"/>
      <c r="D21" s="48"/>
      <c r="E21" s="48"/>
      <c r="F21" s="48"/>
      <c r="G21" s="48"/>
      <c r="H21" s="48"/>
      <c r="I21" s="48"/>
      <c r="J21" s="48"/>
      <c r="K21" s="48"/>
      <c r="L21" s="48"/>
      <c r="M21" s="48"/>
      <c r="N21" s="48"/>
      <c r="O21" s="48"/>
      <c r="P21" s="48"/>
      <c r="Q21" s="48"/>
      <c r="R21" s="49"/>
      <c r="S21" s="49"/>
      <c r="T21" s="49"/>
      <c r="U21" s="49"/>
      <c r="V21" s="49"/>
      <c r="W21" s="49"/>
      <c r="X21" s="49"/>
      <c r="Y21" s="49"/>
      <c r="Z21" s="49"/>
      <c r="AA21" s="50"/>
    </row>
    <row r="22" spans="1:27" x14ac:dyDescent="0.25">
      <c r="A22" s="19" t="s">
        <v>28</v>
      </c>
      <c r="B22" s="47" t="s">
        <v>29</v>
      </c>
      <c r="C22" s="48"/>
      <c r="D22" s="48"/>
      <c r="E22" s="48"/>
      <c r="F22" s="48"/>
      <c r="G22" s="48"/>
      <c r="H22" s="48"/>
      <c r="I22" s="48"/>
      <c r="J22" s="48"/>
      <c r="K22" s="48"/>
      <c r="L22" s="48"/>
      <c r="M22" s="48"/>
      <c r="N22" s="48"/>
      <c r="O22" s="48"/>
      <c r="P22" s="48"/>
      <c r="Q22" s="48"/>
      <c r="R22" s="49"/>
      <c r="S22" s="49"/>
      <c r="T22" s="49"/>
      <c r="U22" s="49"/>
      <c r="V22" s="49"/>
      <c r="W22" s="49"/>
      <c r="X22" s="49"/>
      <c r="Y22" s="49"/>
      <c r="Z22" s="49"/>
      <c r="AA22" s="50"/>
    </row>
    <row r="23" spans="1:27" x14ac:dyDescent="0.25">
      <c r="A23" s="19" t="s">
        <v>30</v>
      </c>
      <c r="B23" s="51" t="s">
        <v>31</v>
      </c>
      <c r="C23" s="52"/>
      <c r="D23" s="52"/>
      <c r="E23" s="52"/>
      <c r="F23" s="52"/>
      <c r="G23" s="52"/>
      <c r="H23" s="52"/>
      <c r="I23" s="52"/>
      <c r="J23" s="52"/>
      <c r="K23" s="52"/>
      <c r="L23" s="52"/>
      <c r="M23" s="52"/>
      <c r="N23" s="52"/>
      <c r="O23" s="52"/>
      <c r="P23" s="52"/>
      <c r="Q23" s="52"/>
      <c r="R23" s="53"/>
      <c r="S23" s="53"/>
      <c r="T23" s="53"/>
      <c r="U23" s="53"/>
      <c r="V23" s="53"/>
      <c r="W23" s="53"/>
      <c r="X23" s="53"/>
      <c r="Y23" s="53"/>
      <c r="Z23" s="53"/>
      <c r="AA23" s="54"/>
    </row>
    <row r="24" spans="1:27" x14ac:dyDescent="0.25">
      <c r="A24" s="20" t="s">
        <v>32</v>
      </c>
      <c r="B24" s="47" t="s">
        <v>33</v>
      </c>
      <c r="C24" s="48"/>
      <c r="D24" s="48"/>
      <c r="E24" s="48"/>
      <c r="F24" s="48"/>
      <c r="G24" s="48"/>
      <c r="H24" s="48"/>
      <c r="I24" s="48"/>
      <c r="J24" s="48"/>
      <c r="K24" s="48"/>
      <c r="L24" s="48"/>
      <c r="M24" s="48"/>
      <c r="N24" s="48"/>
      <c r="O24" s="48"/>
      <c r="P24" s="48"/>
      <c r="Q24" s="48"/>
      <c r="R24" s="49"/>
      <c r="S24" s="49"/>
      <c r="T24" s="49"/>
      <c r="U24" s="49"/>
      <c r="V24" s="49"/>
      <c r="W24" s="49"/>
      <c r="X24" s="49"/>
      <c r="Y24" s="49"/>
      <c r="Z24" s="49"/>
      <c r="AA24" s="50"/>
    </row>
    <row r="25" spans="1:27" x14ac:dyDescent="0.25">
      <c r="A25" s="20" t="s">
        <v>34</v>
      </c>
      <c r="B25" s="47" t="s">
        <v>35</v>
      </c>
      <c r="C25" s="48"/>
      <c r="D25" s="48"/>
      <c r="E25" s="48"/>
      <c r="F25" s="48"/>
      <c r="G25" s="48"/>
      <c r="H25" s="48"/>
      <c r="I25" s="48"/>
      <c r="J25" s="48"/>
      <c r="K25" s="48"/>
      <c r="L25" s="48"/>
      <c r="M25" s="48"/>
      <c r="N25" s="48"/>
      <c r="O25" s="48"/>
      <c r="P25" s="48"/>
      <c r="Q25" s="48"/>
      <c r="R25" s="49"/>
      <c r="S25" s="49"/>
      <c r="T25" s="49"/>
      <c r="U25" s="49"/>
      <c r="V25" s="49"/>
      <c r="W25" s="49"/>
      <c r="X25" s="49"/>
      <c r="Y25" s="49"/>
      <c r="Z25" s="49"/>
      <c r="AA25" s="50"/>
    </row>
    <row r="26" spans="1:27" x14ac:dyDescent="0.25">
      <c r="A26" s="21"/>
      <c r="B26" s="55" t="s">
        <v>36</v>
      </c>
      <c r="C26" s="56"/>
      <c r="D26" s="56"/>
      <c r="E26" s="56"/>
      <c r="F26" s="56"/>
      <c r="G26" s="56"/>
      <c r="H26" s="56"/>
      <c r="I26" s="56"/>
      <c r="J26" s="56"/>
      <c r="K26" s="56"/>
      <c r="L26" s="56"/>
      <c r="M26" s="56"/>
      <c r="N26" s="56"/>
      <c r="O26" s="56"/>
      <c r="P26" s="56"/>
      <c r="Q26" s="56"/>
      <c r="R26" s="57"/>
      <c r="S26" s="57"/>
      <c r="T26" s="57"/>
      <c r="U26" s="57"/>
      <c r="V26" s="57"/>
      <c r="W26" s="57"/>
      <c r="X26" s="57"/>
      <c r="Y26" s="57"/>
      <c r="Z26" s="57"/>
      <c r="AA26" s="58"/>
    </row>
    <row r="27" spans="1:27" x14ac:dyDescent="0.25">
      <c r="A27" s="59" t="s">
        <v>37</v>
      </c>
      <c r="B27" s="60"/>
      <c r="C27" s="61"/>
      <c r="D27" s="41" t="s">
        <v>38</v>
      </c>
      <c r="E27" s="65"/>
      <c r="F27" s="41" t="s">
        <v>39</v>
      </c>
      <c r="G27" s="65"/>
      <c r="H27" s="66" t="s">
        <v>40</v>
      </c>
      <c r="I27" s="41" t="s">
        <v>41</v>
      </c>
      <c r="J27" s="42"/>
      <c r="K27" s="42"/>
      <c r="L27" s="42"/>
      <c r="M27" s="43"/>
      <c r="N27" s="41" t="s">
        <v>42</v>
      </c>
      <c r="O27" s="42"/>
      <c r="P27" s="42"/>
      <c r="Q27" s="42"/>
      <c r="R27" s="43"/>
      <c r="S27" s="41" t="s">
        <v>43</v>
      </c>
      <c r="T27" s="42"/>
      <c r="U27" s="42"/>
      <c r="V27" s="42"/>
      <c r="W27" s="43"/>
      <c r="X27" s="41" t="s">
        <v>44</v>
      </c>
      <c r="Y27" s="42"/>
      <c r="Z27" s="42"/>
      <c r="AA27" s="43"/>
    </row>
    <row r="28" spans="1:27" ht="38.25" x14ac:dyDescent="0.25">
      <c r="A28" s="62"/>
      <c r="B28" s="63"/>
      <c r="C28" s="64"/>
      <c r="D28" s="22" t="s">
        <v>45</v>
      </c>
      <c r="E28" s="22" t="s">
        <v>46</v>
      </c>
      <c r="F28" s="22" t="s">
        <v>45</v>
      </c>
      <c r="G28" s="22" t="s">
        <v>46</v>
      </c>
      <c r="H28" s="67"/>
      <c r="I28" s="23" t="s">
        <v>47</v>
      </c>
      <c r="J28" s="24" t="s">
        <v>48</v>
      </c>
      <c r="K28" s="24" t="s">
        <v>49</v>
      </c>
      <c r="L28" s="24" t="s">
        <v>50</v>
      </c>
      <c r="M28" s="24" t="s">
        <v>51</v>
      </c>
      <c r="N28" s="23" t="s">
        <v>47</v>
      </c>
      <c r="O28" s="24" t="s">
        <v>48</v>
      </c>
      <c r="P28" s="24" t="s">
        <v>49</v>
      </c>
      <c r="Q28" s="24" t="s">
        <v>50</v>
      </c>
      <c r="R28" s="24" t="s">
        <v>51</v>
      </c>
      <c r="S28" s="23" t="s">
        <v>47</v>
      </c>
      <c r="T28" s="24" t="s">
        <v>48</v>
      </c>
      <c r="U28" s="24" t="s">
        <v>49</v>
      </c>
      <c r="V28" s="24" t="s">
        <v>50</v>
      </c>
      <c r="W28" s="24" t="s">
        <v>51</v>
      </c>
      <c r="X28" s="23" t="s">
        <v>47</v>
      </c>
      <c r="Y28" s="24" t="s">
        <v>48</v>
      </c>
      <c r="Z28" s="24" t="s">
        <v>49</v>
      </c>
      <c r="AA28" s="24" t="s">
        <v>50</v>
      </c>
    </row>
    <row r="29" spans="1:27" x14ac:dyDescent="0.25">
      <c r="A29" s="44" t="s">
        <v>52</v>
      </c>
      <c r="B29" s="45"/>
      <c r="C29" s="46"/>
      <c r="D29" s="25"/>
      <c r="E29" s="25"/>
      <c r="F29" s="26">
        <v>68</v>
      </c>
      <c r="G29" s="26">
        <v>24</v>
      </c>
      <c r="H29" s="27">
        <f>+D29+E29+F29+G29</f>
        <v>92</v>
      </c>
      <c r="I29" s="28">
        <f>IF(H29&gt;=10,J29/(H29-M29)," ")</f>
        <v>0.93478260869565222</v>
      </c>
      <c r="J29" s="26">
        <v>86</v>
      </c>
      <c r="K29" s="26">
        <v>0</v>
      </c>
      <c r="L29" s="26">
        <v>6</v>
      </c>
      <c r="M29" s="26">
        <v>0</v>
      </c>
      <c r="N29" s="28">
        <f>IF(H29&gt;=10,O29/(H29-R29)," ")</f>
        <v>0.85869565217391308</v>
      </c>
      <c r="O29" s="26">
        <v>79</v>
      </c>
      <c r="P29" s="26">
        <v>2</v>
      </c>
      <c r="Q29" s="26">
        <v>11</v>
      </c>
      <c r="R29" s="26">
        <v>0</v>
      </c>
      <c r="S29" s="28">
        <f>IF(H29&gt;=10,T29/(H29-W29)," ")</f>
        <v>0.85869565217391308</v>
      </c>
      <c r="T29" s="26">
        <v>79</v>
      </c>
      <c r="U29" s="26">
        <v>0</v>
      </c>
      <c r="V29" s="26">
        <v>13</v>
      </c>
      <c r="W29" s="26">
        <v>0</v>
      </c>
      <c r="X29" s="34" t="s">
        <v>53</v>
      </c>
      <c r="Y29" s="35"/>
      <c r="Z29" s="35"/>
      <c r="AA29" s="36"/>
    </row>
    <row r="30" spans="1:27" x14ac:dyDescent="0.25">
      <c r="A30" s="40" t="s">
        <v>54</v>
      </c>
      <c r="B30" s="40"/>
      <c r="C30" s="40"/>
      <c r="D30" s="25"/>
      <c r="E30" s="25"/>
      <c r="F30" s="26">
        <v>2</v>
      </c>
      <c r="G30" s="26">
        <v>9</v>
      </c>
      <c r="H30" s="27">
        <f t="shared" ref="H30:H55" si="0">+D30+E30+F30+G30</f>
        <v>11</v>
      </c>
      <c r="I30" s="28">
        <f>IF(H30&gt;=10,J30/(H30-M30)," ")</f>
        <v>0.81818181818181823</v>
      </c>
      <c r="J30" s="26">
        <v>9</v>
      </c>
      <c r="K30" s="26">
        <v>0</v>
      </c>
      <c r="L30" s="26">
        <v>2</v>
      </c>
      <c r="M30" s="26">
        <v>0</v>
      </c>
      <c r="N30" s="28">
        <f>IF(H30&gt;=10,O30/(H30-R30)," ")</f>
        <v>0.81818181818181823</v>
      </c>
      <c r="O30" s="26">
        <v>9</v>
      </c>
      <c r="P30" s="26">
        <v>0</v>
      </c>
      <c r="Q30" s="26">
        <v>2</v>
      </c>
      <c r="R30" s="26">
        <v>0</v>
      </c>
      <c r="S30" s="34" t="s">
        <v>53</v>
      </c>
      <c r="T30" s="35"/>
      <c r="U30" s="35"/>
      <c r="V30" s="35"/>
      <c r="W30" s="36"/>
      <c r="X30" s="34" t="s">
        <v>53</v>
      </c>
      <c r="Y30" s="35"/>
      <c r="Z30" s="35"/>
      <c r="AA30" s="36"/>
    </row>
    <row r="31" spans="1:27" x14ac:dyDescent="0.25">
      <c r="A31" s="40" t="s">
        <v>55</v>
      </c>
      <c r="B31" s="40"/>
      <c r="C31" s="40"/>
      <c r="D31" s="25"/>
      <c r="E31" s="25"/>
      <c r="F31" s="26">
        <v>9</v>
      </c>
      <c r="G31" s="26">
        <v>0</v>
      </c>
      <c r="H31" s="27">
        <f t="shared" si="0"/>
        <v>9</v>
      </c>
      <c r="I31" s="28" t="str">
        <f>IF(H31&gt;=10,J31/(H31-M31)," ")</f>
        <v xml:space="preserve"> </v>
      </c>
      <c r="J31" s="26"/>
      <c r="K31" s="26"/>
      <c r="L31" s="26"/>
      <c r="M31" s="26"/>
      <c r="N31" s="34" t="s">
        <v>53</v>
      </c>
      <c r="O31" s="35"/>
      <c r="P31" s="35"/>
      <c r="Q31" s="35"/>
      <c r="R31" s="36"/>
      <c r="S31" s="28" t="str">
        <f>IF(H31&gt;=10,T31/H31," ")</f>
        <v xml:space="preserve"> </v>
      </c>
      <c r="T31" s="26"/>
      <c r="U31" s="26"/>
      <c r="V31" s="26"/>
      <c r="W31" s="29" t="s">
        <v>56</v>
      </c>
      <c r="X31" s="34" t="s">
        <v>53</v>
      </c>
      <c r="Y31" s="35"/>
      <c r="Z31" s="35"/>
      <c r="AA31" s="36"/>
    </row>
    <row r="32" spans="1:27" x14ac:dyDescent="0.25">
      <c r="A32" s="40" t="s">
        <v>57</v>
      </c>
      <c r="B32" s="40"/>
      <c r="C32" s="40"/>
      <c r="D32" s="25">
        <v>6</v>
      </c>
      <c r="E32" s="25">
        <v>2</v>
      </c>
      <c r="F32" s="26">
        <v>1</v>
      </c>
      <c r="G32" s="26">
        <v>0</v>
      </c>
      <c r="H32" s="27">
        <f t="shared" si="0"/>
        <v>9</v>
      </c>
      <c r="I32" s="28" t="str">
        <f t="shared" ref="I32:I47" si="1">IF(H32&gt;=10,J32/(H32-M32)," ")</f>
        <v xml:space="preserve"> </v>
      </c>
      <c r="J32" s="26"/>
      <c r="K32" s="26"/>
      <c r="L32" s="26"/>
      <c r="M32" s="26"/>
      <c r="N32" s="28" t="str">
        <f t="shared" ref="N32:N39" si="2">IF(H32&gt;=10,O32/(H32-R32)," ")</f>
        <v xml:space="preserve"> </v>
      </c>
      <c r="O32" s="26"/>
      <c r="P32" s="26"/>
      <c r="Q32" s="26"/>
      <c r="R32" s="26"/>
      <c r="S32" s="34" t="s">
        <v>53</v>
      </c>
      <c r="T32" s="35"/>
      <c r="U32" s="35"/>
      <c r="V32" s="35"/>
      <c r="W32" s="36"/>
      <c r="X32" s="34" t="s">
        <v>53</v>
      </c>
      <c r="Y32" s="35"/>
      <c r="Z32" s="35"/>
      <c r="AA32" s="36"/>
    </row>
    <row r="33" spans="1:27" x14ac:dyDescent="0.25">
      <c r="A33" s="40" t="s">
        <v>58</v>
      </c>
      <c r="B33" s="40"/>
      <c r="C33" s="40"/>
      <c r="D33" s="25">
        <v>2</v>
      </c>
      <c r="E33" s="25">
        <v>1</v>
      </c>
      <c r="F33" s="26">
        <v>0</v>
      </c>
      <c r="G33" s="26">
        <v>0</v>
      </c>
      <c r="H33" s="27">
        <f t="shared" si="0"/>
        <v>3</v>
      </c>
      <c r="I33" s="28" t="str">
        <f t="shared" si="1"/>
        <v xml:space="preserve"> </v>
      </c>
      <c r="J33" s="26"/>
      <c r="K33" s="26"/>
      <c r="L33" s="26"/>
      <c r="M33" s="26"/>
      <c r="N33" s="28" t="str">
        <f t="shared" si="2"/>
        <v xml:space="preserve"> </v>
      </c>
      <c r="O33" s="26"/>
      <c r="P33" s="26"/>
      <c r="Q33" s="26"/>
      <c r="R33" s="26"/>
      <c r="S33" s="34" t="s">
        <v>53</v>
      </c>
      <c r="T33" s="35"/>
      <c r="U33" s="35"/>
      <c r="V33" s="35"/>
      <c r="W33" s="36"/>
      <c r="X33" s="34" t="s">
        <v>53</v>
      </c>
      <c r="Y33" s="35"/>
      <c r="Z33" s="35"/>
      <c r="AA33" s="36"/>
    </row>
    <row r="34" spans="1:27" x14ac:dyDescent="0.25">
      <c r="A34" s="40" t="s">
        <v>59</v>
      </c>
      <c r="B34" s="40"/>
      <c r="C34" s="40"/>
      <c r="D34" s="25">
        <v>4</v>
      </c>
      <c r="E34" s="25">
        <v>3</v>
      </c>
      <c r="F34" s="26">
        <v>3</v>
      </c>
      <c r="G34" s="26">
        <v>3</v>
      </c>
      <c r="H34" s="27">
        <f t="shared" si="0"/>
        <v>13</v>
      </c>
      <c r="I34" s="28">
        <f t="shared" si="1"/>
        <v>1</v>
      </c>
      <c r="J34" s="26">
        <v>13</v>
      </c>
      <c r="K34" s="26">
        <v>0</v>
      </c>
      <c r="L34" s="26">
        <v>0</v>
      </c>
      <c r="M34" s="26">
        <v>0</v>
      </c>
      <c r="N34" s="28">
        <f t="shared" si="2"/>
        <v>0.84615384615384615</v>
      </c>
      <c r="O34" s="26">
        <v>11</v>
      </c>
      <c r="P34" s="26">
        <v>2</v>
      </c>
      <c r="Q34" s="26">
        <v>0</v>
      </c>
      <c r="R34" s="26">
        <v>0</v>
      </c>
      <c r="S34" s="34" t="s">
        <v>53</v>
      </c>
      <c r="T34" s="35"/>
      <c r="U34" s="35"/>
      <c r="V34" s="35"/>
      <c r="W34" s="36"/>
      <c r="X34" s="34" t="s">
        <v>53</v>
      </c>
      <c r="Y34" s="35"/>
      <c r="Z34" s="35"/>
      <c r="AA34" s="36"/>
    </row>
    <row r="35" spans="1:27" x14ac:dyDescent="0.25">
      <c r="A35" s="40" t="s">
        <v>60</v>
      </c>
      <c r="B35" s="40"/>
      <c r="C35" s="40"/>
      <c r="D35" s="25">
        <v>1</v>
      </c>
      <c r="E35" s="25">
        <v>1</v>
      </c>
      <c r="F35" s="26">
        <v>1</v>
      </c>
      <c r="G35" s="26">
        <v>0</v>
      </c>
      <c r="H35" s="27">
        <f t="shared" si="0"/>
        <v>3</v>
      </c>
      <c r="I35" s="28" t="str">
        <f t="shared" si="1"/>
        <v xml:space="preserve"> </v>
      </c>
      <c r="J35" s="26"/>
      <c r="K35" s="26"/>
      <c r="L35" s="26"/>
      <c r="M35" s="26"/>
      <c r="N35" s="34" t="s">
        <v>53</v>
      </c>
      <c r="O35" s="35"/>
      <c r="P35" s="35"/>
      <c r="Q35" s="35"/>
      <c r="R35" s="36"/>
      <c r="S35" s="34" t="s">
        <v>53</v>
      </c>
      <c r="T35" s="35"/>
      <c r="U35" s="35"/>
      <c r="V35" s="35"/>
      <c r="W35" s="36"/>
      <c r="X35" s="34" t="s">
        <v>53</v>
      </c>
      <c r="Y35" s="35"/>
      <c r="Z35" s="35"/>
      <c r="AA35" s="36"/>
    </row>
    <row r="36" spans="1:27" x14ac:dyDescent="0.25">
      <c r="A36" s="40" t="s">
        <v>61</v>
      </c>
      <c r="B36" s="40"/>
      <c r="C36" s="40"/>
      <c r="D36" s="25"/>
      <c r="E36" s="25"/>
      <c r="F36" s="26">
        <v>4</v>
      </c>
      <c r="G36" s="26">
        <v>3</v>
      </c>
      <c r="H36" s="27">
        <f t="shared" si="0"/>
        <v>7</v>
      </c>
      <c r="I36" s="28" t="str">
        <f t="shared" si="1"/>
        <v xml:space="preserve"> </v>
      </c>
      <c r="J36" s="26"/>
      <c r="K36" s="26"/>
      <c r="L36" s="26"/>
      <c r="M36" s="26"/>
      <c r="N36" s="28" t="str">
        <f t="shared" si="2"/>
        <v xml:space="preserve"> </v>
      </c>
      <c r="O36" s="26"/>
      <c r="P36" s="26"/>
      <c r="Q36" s="26"/>
      <c r="R36" s="26"/>
      <c r="S36" s="34" t="s">
        <v>53</v>
      </c>
      <c r="T36" s="35"/>
      <c r="U36" s="35"/>
      <c r="V36" s="35"/>
      <c r="W36" s="36"/>
      <c r="X36" s="34" t="s">
        <v>53</v>
      </c>
      <c r="Y36" s="35"/>
      <c r="Z36" s="35"/>
      <c r="AA36" s="36"/>
    </row>
    <row r="37" spans="1:27" x14ac:dyDescent="0.25">
      <c r="A37" s="40" t="s">
        <v>62</v>
      </c>
      <c r="B37" s="40"/>
      <c r="C37" s="40"/>
      <c r="D37" s="25"/>
      <c r="E37" s="25"/>
      <c r="F37" s="26">
        <v>0</v>
      </c>
      <c r="G37" s="26">
        <v>9</v>
      </c>
      <c r="H37" s="27">
        <f t="shared" si="0"/>
        <v>9</v>
      </c>
      <c r="I37" s="28" t="str">
        <f t="shared" si="1"/>
        <v xml:space="preserve"> </v>
      </c>
      <c r="J37" s="26"/>
      <c r="K37" s="26"/>
      <c r="L37" s="26"/>
      <c r="M37" s="26"/>
      <c r="N37" s="34" t="s">
        <v>53</v>
      </c>
      <c r="O37" s="35"/>
      <c r="P37" s="35"/>
      <c r="Q37" s="35"/>
      <c r="R37" s="36"/>
      <c r="S37" s="34" t="s">
        <v>53</v>
      </c>
      <c r="T37" s="35"/>
      <c r="U37" s="35"/>
      <c r="V37" s="35"/>
      <c r="W37" s="36"/>
      <c r="X37" s="34" t="s">
        <v>53</v>
      </c>
      <c r="Y37" s="35"/>
      <c r="Z37" s="35"/>
      <c r="AA37" s="36"/>
    </row>
    <row r="38" spans="1:27" x14ac:dyDescent="0.25">
      <c r="A38" s="40" t="s">
        <v>63</v>
      </c>
      <c r="B38" s="40"/>
      <c r="C38" s="40"/>
      <c r="D38" s="25"/>
      <c r="E38" s="25"/>
      <c r="F38" s="26">
        <v>1</v>
      </c>
      <c r="G38" s="26">
        <v>0</v>
      </c>
      <c r="H38" s="27">
        <f t="shared" si="0"/>
        <v>1</v>
      </c>
      <c r="I38" s="28" t="str">
        <f t="shared" si="1"/>
        <v xml:space="preserve"> </v>
      </c>
      <c r="J38" s="26"/>
      <c r="K38" s="26"/>
      <c r="L38" s="26"/>
      <c r="M38" s="26"/>
      <c r="N38" s="28" t="str">
        <f t="shared" si="2"/>
        <v xml:space="preserve"> </v>
      </c>
      <c r="O38" s="26"/>
      <c r="P38" s="26"/>
      <c r="Q38" s="26"/>
      <c r="R38" s="26"/>
      <c r="S38" s="34" t="s">
        <v>53</v>
      </c>
      <c r="T38" s="35"/>
      <c r="U38" s="35"/>
      <c r="V38" s="35"/>
      <c r="W38" s="36"/>
      <c r="X38" s="34" t="s">
        <v>53</v>
      </c>
      <c r="Y38" s="35"/>
      <c r="Z38" s="35"/>
      <c r="AA38" s="36"/>
    </row>
    <row r="39" spans="1:27" x14ac:dyDescent="0.25">
      <c r="A39" s="40" t="s">
        <v>64</v>
      </c>
      <c r="B39" s="40"/>
      <c r="C39" s="40"/>
      <c r="D39" s="25"/>
      <c r="E39" s="25"/>
      <c r="F39" s="26">
        <v>2</v>
      </c>
      <c r="G39" s="26">
        <v>0</v>
      </c>
      <c r="H39" s="27">
        <f t="shared" si="0"/>
        <v>2</v>
      </c>
      <c r="I39" s="28" t="str">
        <f t="shared" si="1"/>
        <v xml:space="preserve"> </v>
      </c>
      <c r="J39" s="26"/>
      <c r="K39" s="26"/>
      <c r="L39" s="26"/>
      <c r="M39" s="26"/>
      <c r="N39" s="28" t="str">
        <f t="shared" si="2"/>
        <v xml:space="preserve"> </v>
      </c>
      <c r="O39" s="26"/>
      <c r="P39" s="26"/>
      <c r="Q39" s="26"/>
      <c r="R39" s="26"/>
      <c r="S39" s="34" t="s">
        <v>53</v>
      </c>
      <c r="T39" s="35"/>
      <c r="U39" s="35"/>
      <c r="V39" s="35"/>
      <c r="W39" s="36"/>
      <c r="X39" s="34" t="s">
        <v>53</v>
      </c>
      <c r="Y39" s="35"/>
      <c r="Z39" s="35"/>
      <c r="AA39" s="36"/>
    </row>
    <row r="40" spans="1:27" x14ac:dyDescent="0.25">
      <c r="A40" s="40" t="s">
        <v>65</v>
      </c>
      <c r="B40" s="40"/>
      <c r="C40" s="40"/>
      <c r="D40" s="25">
        <v>1</v>
      </c>
      <c r="E40" s="25">
        <v>0</v>
      </c>
      <c r="F40" s="26">
        <v>0</v>
      </c>
      <c r="G40" s="26">
        <v>0</v>
      </c>
      <c r="H40" s="27">
        <f t="shared" si="0"/>
        <v>1</v>
      </c>
      <c r="I40" s="28" t="str">
        <f t="shared" si="1"/>
        <v xml:space="preserve"> </v>
      </c>
      <c r="J40" s="26"/>
      <c r="K40" s="26"/>
      <c r="L40" s="26"/>
      <c r="M40" s="26"/>
      <c r="N40" s="34" t="s">
        <v>53</v>
      </c>
      <c r="O40" s="35"/>
      <c r="P40" s="35"/>
      <c r="Q40" s="35"/>
      <c r="R40" s="36"/>
      <c r="S40" s="34" t="s">
        <v>53</v>
      </c>
      <c r="T40" s="35"/>
      <c r="U40" s="35"/>
      <c r="V40" s="35"/>
      <c r="W40" s="36"/>
      <c r="X40" s="34" t="s">
        <v>53</v>
      </c>
      <c r="Y40" s="35"/>
      <c r="Z40" s="35"/>
      <c r="AA40" s="36"/>
    </row>
    <row r="41" spans="1:27" x14ac:dyDescent="0.25">
      <c r="A41" s="40" t="s">
        <v>66</v>
      </c>
      <c r="B41" s="40"/>
      <c r="C41" s="40"/>
      <c r="D41" s="25"/>
      <c r="E41" s="25"/>
      <c r="F41" s="26">
        <v>22</v>
      </c>
      <c r="G41" s="26">
        <v>8</v>
      </c>
      <c r="H41" s="27">
        <f t="shared" si="0"/>
        <v>30</v>
      </c>
      <c r="I41" s="28">
        <f t="shared" si="1"/>
        <v>0.93333333333333335</v>
      </c>
      <c r="J41" s="26">
        <v>28</v>
      </c>
      <c r="K41" s="26">
        <v>0</v>
      </c>
      <c r="L41" s="26">
        <v>2</v>
      </c>
      <c r="M41" s="26">
        <v>0</v>
      </c>
      <c r="N41" s="28">
        <f t="shared" ref="N41:N47" si="3">IF(H41&gt;=10,O41/(H41-R41)," ")</f>
        <v>0.93333333333333335</v>
      </c>
      <c r="O41" s="26">
        <v>28</v>
      </c>
      <c r="P41" s="26">
        <v>0</v>
      </c>
      <c r="Q41" s="26">
        <v>2</v>
      </c>
      <c r="R41" s="26">
        <v>0</v>
      </c>
      <c r="S41" s="34" t="s">
        <v>53</v>
      </c>
      <c r="T41" s="35"/>
      <c r="U41" s="35"/>
      <c r="V41" s="35"/>
      <c r="W41" s="36"/>
      <c r="X41" s="34" t="s">
        <v>53</v>
      </c>
      <c r="Y41" s="35"/>
      <c r="Z41" s="35"/>
      <c r="AA41" s="36"/>
    </row>
    <row r="42" spans="1:27" x14ac:dyDescent="0.25">
      <c r="A42" s="40" t="s">
        <v>67</v>
      </c>
      <c r="B42" s="40"/>
      <c r="C42" s="40"/>
      <c r="D42" s="25"/>
      <c r="E42" s="25"/>
      <c r="F42" s="26">
        <v>14</v>
      </c>
      <c r="G42" s="26">
        <v>4</v>
      </c>
      <c r="H42" s="27">
        <f t="shared" si="0"/>
        <v>18</v>
      </c>
      <c r="I42" s="28">
        <f t="shared" si="1"/>
        <v>0.94444444444444442</v>
      </c>
      <c r="J42" s="26">
        <v>17</v>
      </c>
      <c r="K42" s="26">
        <v>0</v>
      </c>
      <c r="L42" s="26">
        <v>1</v>
      </c>
      <c r="M42" s="26">
        <v>0</v>
      </c>
      <c r="N42" s="28">
        <f t="shared" si="3"/>
        <v>0.88888888888888884</v>
      </c>
      <c r="O42" s="26">
        <v>16</v>
      </c>
      <c r="P42" s="26">
        <v>0</v>
      </c>
      <c r="Q42" s="26">
        <v>2</v>
      </c>
      <c r="R42" s="26">
        <v>0</v>
      </c>
      <c r="S42" s="34" t="s">
        <v>53</v>
      </c>
      <c r="T42" s="35"/>
      <c r="U42" s="35"/>
      <c r="V42" s="35"/>
      <c r="W42" s="36"/>
      <c r="X42" s="34" t="s">
        <v>53</v>
      </c>
      <c r="Y42" s="35"/>
      <c r="Z42" s="35"/>
      <c r="AA42" s="36"/>
    </row>
    <row r="43" spans="1:27" x14ac:dyDescent="0.25">
      <c r="A43" s="40" t="s">
        <v>68</v>
      </c>
      <c r="B43" s="40"/>
      <c r="C43" s="40"/>
      <c r="D43" s="25"/>
      <c r="E43" s="25"/>
      <c r="F43" s="26">
        <v>5</v>
      </c>
      <c r="G43" s="26">
        <v>1</v>
      </c>
      <c r="H43" s="27">
        <f t="shared" si="0"/>
        <v>6</v>
      </c>
      <c r="I43" s="28" t="str">
        <f t="shared" si="1"/>
        <v xml:space="preserve"> </v>
      </c>
      <c r="J43" s="26"/>
      <c r="K43" s="26"/>
      <c r="L43" s="26"/>
      <c r="M43" s="26"/>
      <c r="N43" s="28" t="str">
        <f t="shared" si="3"/>
        <v xml:space="preserve"> </v>
      </c>
      <c r="O43" s="26"/>
      <c r="P43" s="26"/>
      <c r="Q43" s="26"/>
      <c r="R43" s="26"/>
      <c r="S43" s="34" t="s">
        <v>53</v>
      </c>
      <c r="T43" s="35"/>
      <c r="U43" s="35"/>
      <c r="V43" s="35"/>
      <c r="W43" s="36"/>
      <c r="X43" s="34" t="s">
        <v>53</v>
      </c>
      <c r="Y43" s="35"/>
      <c r="Z43" s="35"/>
      <c r="AA43" s="36"/>
    </row>
    <row r="44" spans="1:27" x14ac:dyDescent="0.25">
      <c r="A44" s="40" t="s">
        <v>69</v>
      </c>
      <c r="B44" s="40"/>
      <c r="C44" s="40"/>
      <c r="D44" s="25">
        <v>2</v>
      </c>
      <c r="E44" s="25">
        <v>3</v>
      </c>
      <c r="F44" s="26">
        <v>3</v>
      </c>
      <c r="G44" s="26">
        <v>1</v>
      </c>
      <c r="H44" s="27">
        <f t="shared" si="0"/>
        <v>9</v>
      </c>
      <c r="I44" s="28" t="str">
        <f t="shared" si="1"/>
        <v xml:space="preserve"> </v>
      </c>
      <c r="J44" s="26"/>
      <c r="K44" s="26"/>
      <c r="L44" s="26"/>
      <c r="M44" s="26"/>
      <c r="N44" s="28" t="str">
        <f t="shared" si="3"/>
        <v xml:space="preserve"> </v>
      </c>
      <c r="O44" s="26"/>
      <c r="P44" s="26"/>
      <c r="Q44" s="26"/>
      <c r="R44" s="26"/>
      <c r="S44" s="34" t="s">
        <v>53</v>
      </c>
      <c r="T44" s="35"/>
      <c r="U44" s="35"/>
      <c r="V44" s="35"/>
      <c r="W44" s="36"/>
      <c r="X44" s="34" t="s">
        <v>53</v>
      </c>
      <c r="Y44" s="35"/>
      <c r="Z44" s="35"/>
      <c r="AA44" s="36"/>
    </row>
    <row r="45" spans="1:27" x14ac:dyDescent="0.25">
      <c r="A45" s="40" t="s">
        <v>70</v>
      </c>
      <c r="B45" s="40"/>
      <c r="C45" s="40"/>
      <c r="D45" s="25">
        <v>2</v>
      </c>
      <c r="E45" s="25">
        <v>1</v>
      </c>
      <c r="F45" s="26">
        <v>0</v>
      </c>
      <c r="G45" s="26">
        <v>0</v>
      </c>
      <c r="H45" s="27">
        <f t="shared" si="0"/>
        <v>3</v>
      </c>
      <c r="I45" s="28" t="str">
        <f t="shared" si="1"/>
        <v xml:space="preserve"> </v>
      </c>
      <c r="J45" s="26"/>
      <c r="K45" s="26"/>
      <c r="L45" s="26"/>
      <c r="M45" s="26"/>
      <c r="N45" s="28" t="str">
        <f t="shared" si="3"/>
        <v xml:space="preserve"> </v>
      </c>
      <c r="O45" s="26"/>
      <c r="P45" s="26"/>
      <c r="Q45" s="26"/>
      <c r="R45" s="26"/>
      <c r="S45" s="34" t="s">
        <v>53</v>
      </c>
      <c r="T45" s="35"/>
      <c r="U45" s="35"/>
      <c r="V45" s="35"/>
      <c r="W45" s="36"/>
      <c r="X45" s="34" t="s">
        <v>53</v>
      </c>
      <c r="Y45" s="35"/>
      <c r="Z45" s="35"/>
      <c r="AA45" s="36"/>
    </row>
    <row r="46" spans="1:27" x14ac:dyDescent="0.25">
      <c r="A46" s="40" t="s">
        <v>71</v>
      </c>
      <c r="B46" s="40"/>
      <c r="C46" s="40"/>
      <c r="D46" s="25">
        <v>1</v>
      </c>
      <c r="E46" s="25">
        <v>7</v>
      </c>
      <c r="F46" s="26">
        <v>1</v>
      </c>
      <c r="G46" s="26">
        <v>0</v>
      </c>
      <c r="H46" s="27">
        <f t="shared" si="0"/>
        <v>9</v>
      </c>
      <c r="I46" s="28" t="str">
        <f t="shared" si="1"/>
        <v xml:space="preserve"> </v>
      </c>
      <c r="J46" s="26"/>
      <c r="K46" s="26"/>
      <c r="L46" s="26"/>
      <c r="M46" s="26"/>
      <c r="N46" s="28" t="str">
        <f t="shared" si="3"/>
        <v xml:space="preserve"> </v>
      </c>
      <c r="O46" s="26"/>
      <c r="P46" s="26"/>
      <c r="Q46" s="26"/>
      <c r="R46" s="26"/>
      <c r="S46" s="34" t="s">
        <v>53</v>
      </c>
      <c r="T46" s="35"/>
      <c r="U46" s="35"/>
      <c r="V46" s="35"/>
      <c r="W46" s="36"/>
      <c r="X46" s="34" t="s">
        <v>53</v>
      </c>
      <c r="Y46" s="35"/>
      <c r="Z46" s="35"/>
      <c r="AA46" s="36"/>
    </row>
    <row r="47" spans="1:27" x14ac:dyDescent="0.25">
      <c r="A47" s="40" t="s">
        <v>72</v>
      </c>
      <c r="B47" s="40"/>
      <c r="C47" s="40"/>
      <c r="D47" s="25">
        <v>1</v>
      </c>
      <c r="E47" s="25">
        <v>7</v>
      </c>
      <c r="F47" s="26">
        <v>0</v>
      </c>
      <c r="G47" s="26">
        <v>1</v>
      </c>
      <c r="H47" s="27">
        <f t="shared" si="0"/>
        <v>9</v>
      </c>
      <c r="I47" s="28" t="str">
        <f t="shared" si="1"/>
        <v xml:space="preserve"> </v>
      </c>
      <c r="J47" s="26"/>
      <c r="K47" s="26"/>
      <c r="L47" s="26"/>
      <c r="M47" s="26"/>
      <c r="N47" s="28" t="str">
        <f t="shared" si="3"/>
        <v xml:space="preserve"> </v>
      </c>
      <c r="O47" s="26"/>
      <c r="P47" s="26"/>
      <c r="Q47" s="26"/>
      <c r="R47" s="26"/>
      <c r="S47" s="34" t="s">
        <v>53</v>
      </c>
      <c r="T47" s="35"/>
      <c r="U47" s="35"/>
      <c r="V47" s="35"/>
      <c r="W47" s="36"/>
      <c r="X47" s="34" t="s">
        <v>53</v>
      </c>
      <c r="Y47" s="35"/>
      <c r="Z47" s="35"/>
      <c r="AA47" s="36"/>
    </row>
    <row r="48" spans="1:27" x14ac:dyDescent="0.25">
      <c r="A48" s="40" t="s">
        <v>73</v>
      </c>
      <c r="B48" s="40"/>
      <c r="C48" s="40"/>
      <c r="D48" s="25"/>
      <c r="E48" s="25"/>
      <c r="F48" s="26">
        <v>3</v>
      </c>
      <c r="G48" s="26">
        <v>4</v>
      </c>
      <c r="H48" s="27">
        <f t="shared" si="0"/>
        <v>7</v>
      </c>
      <c r="I48" s="28" t="str">
        <f>IF(H48&gt;=10,J48/(H48-M48)," ")</f>
        <v xml:space="preserve"> </v>
      </c>
      <c r="J48" s="26"/>
      <c r="K48" s="26"/>
      <c r="L48" s="26"/>
      <c r="M48" s="26"/>
      <c r="N48" s="34" t="s">
        <v>53</v>
      </c>
      <c r="O48" s="35"/>
      <c r="P48" s="35"/>
      <c r="Q48" s="35"/>
      <c r="R48" s="36"/>
      <c r="S48" s="34" t="s">
        <v>53</v>
      </c>
      <c r="T48" s="35"/>
      <c r="U48" s="35"/>
      <c r="V48" s="35"/>
      <c r="W48" s="36"/>
      <c r="X48" s="34" t="s">
        <v>53</v>
      </c>
      <c r="Y48" s="35"/>
      <c r="Z48" s="35"/>
      <c r="AA48" s="36"/>
    </row>
    <row r="49" spans="1:27" x14ac:dyDescent="0.25">
      <c r="A49" s="40" t="s">
        <v>74</v>
      </c>
      <c r="B49" s="40"/>
      <c r="C49" s="40"/>
      <c r="D49" s="25"/>
      <c r="E49" s="25"/>
      <c r="F49" s="26">
        <v>1</v>
      </c>
      <c r="G49" s="26">
        <v>11</v>
      </c>
      <c r="H49" s="27">
        <f t="shared" si="0"/>
        <v>12</v>
      </c>
      <c r="I49" s="28">
        <f>IF(H49&gt;=10,J49/(H49-M49)," ")</f>
        <v>0.9</v>
      </c>
      <c r="J49" s="26">
        <v>9</v>
      </c>
      <c r="K49" s="26">
        <v>0</v>
      </c>
      <c r="L49" s="26">
        <v>1</v>
      </c>
      <c r="M49" s="26">
        <v>2</v>
      </c>
      <c r="N49" s="34" t="s">
        <v>53</v>
      </c>
      <c r="O49" s="35"/>
      <c r="P49" s="35"/>
      <c r="Q49" s="35"/>
      <c r="R49" s="36"/>
      <c r="S49" s="28">
        <f>IF(H49&gt;=10,T49/(H49-W49)," ")</f>
        <v>0.8</v>
      </c>
      <c r="T49" s="26">
        <v>8</v>
      </c>
      <c r="U49" s="26">
        <v>0</v>
      </c>
      <c r="V49" s="26">
        <v>2</v>
      </c>
      <c r="W49" s="26">
        <v>2</v>
      </c>
      <c r="X49" s="34" t="s">
        <v>53</v>
      </c>
      <c r="Y49" s="35"/>
      <c r="Z49" s="35"/>
      <c r="AA49" s="36"/>
    </row>
    <row r="50" spans="1:27" x14ac:dyDescent="0.25">
      <c r="A50" s="40" t="s">
        <v>75</v>
      </c>
      <c r="B50" s="40"/>
      <c r="C50" s="40"/>
      <c r="D50" s="25">
        <v>0</v>
      </c>
      <c r="E50" s="25">
        <v>7</v>
      </c>
      <c r="F50" s="26">
        <v>0</v>
      </c>
      <c r="G50" s="26">
        <v>0</v>
      </c>
      <c r="H50" s="27">
        <f t="shared" si="0"/>
        <v>7</v>
      </c>
      <c r="I50" s="34" t="s">
        <v>53</v>
      </c>
      <c r="J50" s="35"/>
      <c r="K50" s="35"/>
      <c r="L50" s="35"/>
      <c r="M50" s="36"/>
      <c r="N50" s="34" t="s">
        <v>53</v>
      </c>
      <c r="O50" s="35"/>
      <c r="P50" s="35"/>
      <c r="Q50" s="35"/>
      <c r="R50" s="36"/>
      <c r="S50" s="34" t="s">
        <v>53</v>
      </c>
      <c r="T50" s="35"/>
      <c r="U50" s="35"/>
      <c r="V50" s="35"/>
      <c r="W50" s="36"/>
      <c r="X50" s="34" t="s">
        <v>53</v>
      </c>
      <c r="Y50" s="35"/>
      <c r="Z50" s="35"/>
      <c r="AA50" s="36"/>
    </row>
    <row r="51" spans="1:27" x14ac:dyDescent="0.25">
      <c r="A51" s="40" t="s">
        <v>76</v>
      </c>
      <c r="B51" s="40"/>
      <c r="C51" s="40"/>
      <c r="D51" s="25">
        <v>1</v>
      </c>
      <c r="E51" s="25">
        <v>0</v>
      </c>
      <c r="F51" s="26">
        <v>0</v>
      </c>
      <c r="G51" s="26">
        <v>0</v>
      </c>
      <c r="H51" s="27">
        <f t="shared" si="0"/>
        <v>1</v>
      </c>
      <c r="I51" s="34" t="s">
        <v>53</v>
      </c>
      <c r="J51" s="35"/>
      <c r="K51" s="35"/>
      <c r="L51" s="35"/>
      <c r="M51" s="36"/>
      <c r="N51" s="34" t="s">
        <v>53</v>
      </c>
      <c r="O51" s="35"/>
      <c r="P51" s="35"/>
      <c r="Q51" s="35"/>
      <c r="R51" s="36"/>
      <c r="S51" s="34" t="s">
        <v>53</v>
      </c>
      <c r="T51" s="35"/>
      <c r="U51" s="35"/>
      <c r="V51" s="35"/>
      <c r="W51" s="36"/>
      <c r="X51" s="34" t="s">
        <v>53</v>
      </c>
      <c r="Y51" s="35"/>
      <c r="Z51" s="35"/>
      <c r="AA51" s="36"/>
    </row>
    <row r="52" spans="1:27" x14ac:dyDescent="0.25">
      <c r="A52" s="40" t="s">
        <v>77</v>
      </c>
      <c r="B52" s="40"/>
      <c r="C52" s="40"/>
      <c r="D52" s="25">
        <v>2</v>
      </c>
      <c r="E52" s="25">
        <v>0</v>
      </c>
      <c r="F52" s="26">
        <v>0</v>
      </c>
      <c r="G52" s="26">
        <v>0</v>
      </c>
      <c r="H52" s="27">
        <f t="shared" si="0"/>
        <v>2</v>
      </c>
      <c r="I52" s="34" t="s">
        <v>53</v>
      </c>
      <c r="J52" s="35"/>
      <c r="K52" s="35"/>
      <c r="L52" s="35"/>
      <c r="M52" s="36"/>
      <c r="N52" s="34" t="s">
        <v>53</v>
      </c>
      <c r="O52" s="35"/>
      <c r="P52" s="35"/>
      <c r="Q52" s="35"/>
      <c r="R52" s="36"/>
      <c r="S52" s="34" t="s">
        <v>53</v>
      </c>
      <c r="T52" s="35"/>
      <c r="U52" s="35"/>
      <c r="V52" s="35"/>
      <c r="W52" s="36"/>
      <c r="X52" s="34" t="s">
        <v>53</v>
      </c>
      <c r="Y52" s="35"/>
      <c r="Z52" s="35"/>
      <c r="AA52" s="36"/>
    </row>
    <row r="53" spans="1:27" x14ac:dyDescent="0.25">
      <c r="A53" s="40" t="s">
        <v>78</v>
      </c>
      <c r="B53" s="40"/>
      <c r="C53" s="40"/>
      <c r="D53" s="25">
        <v>1</v>
      </c>
      <c r="E53" s="25">
        <v>0</v>
      </c>
      <c r="F53" s="26">
        <v>1</v>
      </c>
      <c r="G53" s="26">
        <v>0</v>
      </c>
      <c r="H53" s="27">
        <f t="shared" si="0"/>
        <v>2</v>
      </c>
      <c r="I53" s="34" t="s">
        <v>53</v>
      </c>
      <c r="J53" s="35"/>
      <c r="K53" s="35"/>
      <c r="L53" s="35"/>
      <c r="M53" s="36"/>
      <c r="N53" s="34" t="s">
        <v>53</v>
      </c>
      <c r="O53" s="35"/>
      <c r="P53" s="35"/>
      <c r="Q53" s="35"/>
      <c r="R53" s="36"/>
      <c r="S53" s="34" t="s">
        <v>53</v>
      </c>
      <c r="T53" s="35"/>
      <c r="U53" s="35"/>
      <c r="V53" s="35"/>
      <c r="W53" s="36"/>
      <c r="X53" s="34" t="s">
        <v>53</v>
      </c>
      <c r="Y53" s="35"/>
      <c r="Z53" s="35"/>
      <c r="AA53" s="36"/>
    </row>
    <row r="54" spans="1:27" x14ac:dyDescent="0.25">
      <c r="A54" s="40" t="s">
        <v>79</v>
      </c>
      <c r="B54" s="40"/>
      <c r="C54" s="40"/>
      <c r="D54" s="25"/>
      <c r="E54" s="25"/>
      <c r="F54" s="26">
        <v>20</v>
      </c>
      <c r="G54" s="26">
        <v>0</v>
      </c>
      <c r="H54" s="27">
        <f t="shared" si="0"/>
        <v>20</v>
      </c>
      <c r="I54" s="34" t="s">
        <v>53</v>
      </c>
      <c r="J54" s="35"/>
      <c r="K54" s="35"/>
      <c r="L54" s="35"/>
      <c r="M54" s="36"/>
      <c r="N54" s="34" t="s">
        <v>53</v>
      </c>
      <c r="O54" s="35"/>
      <c r="P54" s="35"/>
      <c r="Q54" s="35"/>
      <c r="R54" s="36"/>
      <c r="S54" s="34" t="s">
        <v>53</v>
      </c>
      <c r="T54" s="35"/>
      <c r="U54" s="35"/>
      <c r="V54" s="35"/>
      <c r="W54" s="36"/>
      <c r="X54" s="28">
        <f>IF(H54&gt;=10,Y54/H54," ")</f>
        <v>0.95</v>
      </c>
      <c r="Y54" s="26">
        <v>19</v>
      </c>
      <c r="Z54" s="26">
        <v>1</v>
      </c>
      <c r="AA54" s="26">
        <v>0</v>
      </c>
    </row>
    <row r="55" spans="1:27" x14ac:dyDescent="0.25">
      <c r="A55" s="31" t="s">
        <v>80</v>
      </c>
      <c r="B55" s="32"/>
      <c r="C55" s="33"/>
      <c r="D55" s="25">
        <v>6</v>
      </c>
      <c r="E55" s="25">
        <v>0</v>
      </c>
      <c r="F55" s="26">
        <v>3</v>
      </c>
      <c r="G55" s="26">
        <v>0</v>
      </c>
      <c r="H55" s="27">
        <f t="shared" si="0"/>
        <v>9</v>
      </c>
      <c r="I55" s="34" t="s">
        <v>53</v>
      </c>
      <c r="J55" s="35"/>
      <c r="K55" s="35"/>
      <c r="L55" s="35"/>
      <c r="M55" s="36"/>
      <c r="N55" s="34" t="s">
        <v>53</v>
      </c>
      <c r="O55" s="35"/>
      <c r="P55" s="35"/>
      <c r="Q55" s="35"/>
      <c r="R55" s="36"/>
      <c r="S55" s="34" t="s">
        <v>53</v>
      </c>
      <c r="T55" s="35"/>
      <c r="U55" s="35"/>
      <c r="V55" s="35"/>
      <c r="W55" s="36"/>
      <c r="X55" s="34" t="s">
        <v>53</v>
      </c>
      <c r="Y55" s="35"/>
      <c r="Z55" s="35"/>
      <c r="AA55" s="36"/>
    </row>
    <row r="56" spans="1:27" x14ac:dyDescent="0.25">
      <c r="A56" s="37" t="s">
        <v>81</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9"/>
    </row>
  </sheetData>
  <mergeCells count="127">
    <mergeCell ref="A1:AA1"/>
    <mergeCell ref="A2:AA2"/>
    <mergeCell ref="B3:D3"/>
    <mergeCell ref="B6:D6"/>
    <mergeCell ref="B7:AA7"/>
    <mergeCell ref="B8:AA8"/>
    <mergeCell ref="A15:AA15"/>
    <mergeCell ref="A16:AA16"/>
    <mergeCell ref="B17:AA17"/>
    <mergeCell ref="A18:AA18"/>
    <mergeCell ref="A20:AA20"/>
    <mergeCell ref="B21:AA21"/>
    <mergeCell ref="B9:AA9"/>
    <mergeCell ref="B10:AA10"/>
    <mergeCell ref="B11:AA11"/>
    <mergeCell ref="B12:AA12"/>
    <mergeCell ref="B13:AA13"/>
    <mergeCell ref="B14:AA14"/>
    <mergeCell ref="N27:R27"/>
    <mergeCell ref="S27:W27"/>
    <mergeCell ref="X27:AA27"/>
    <mergeCell ref="A29:C29"/>
    <mergeCell ref="X29:AA29"/>
    <mergeCell ref="A30:C30"/>
    <mergeCell ref="S30:W30"/>
    <mergeCell ref="X30:AA30"/>
    <mergeCell ref="B22:AA22"/>
    <mergeCell ref="B23:AA23"/>
    <mergeCell ref="B24:AA24"/>
    <mergeCell ref="B25:AA25"/>
    <mergeCell ref="B26:AA26"/>
    <mergeCell ref="A27:C28"/>
    <mergeCell ref="D27:E27"/>
    <mergeCell ref="F27:G27"/>
    <mergeCell ref="H27:H28"/>
    <mergeCell ref="I27:M27"/>
    <mergeCell ref="A33:C33"/>
    <mergeCell ref="S33:W33"/>
    <mergeCell ref="X33:AA33"/>
    <mergeCell ref="A34:C34"/>
    <mergeCell ref="S34:W34"/>
    <mergeCell ref="X34:AA34"/>
    <mergeCell ref="A31:C31"/>
    <mergeCell ref="N31:R31"/>
    <mergeCell ref="X31:AA31"/>
    <mergeCell ref="A32:C32"/>
    <mergeCell ref="S32:W32"/>
    <mergeCell ref="X32:AA32"/>
    <mergeCell ref="A37:C37"/>
    <mergeCell ref="N37:R37"/>
    <mergeCell ref="S37:W37"/>
    <mergeCell ref="X37:AA37"/>
    <mergeCell ref="A38:C38"/>
    <mergeCell ref="S38:W38"/>
    <mergeCell ref="X38:AA38"/>
    <mergeCell ref="A35:C35"/>
    <mergeCell ref="N35:R35"/>
    <mergeCell ref="S35:W35"/>
    <mergeCell ref="X35:AA35"/>
    <mergeCell ref="A36:C36"/>
    <mergeCell ref="S36:W36"/>
    <mergeCell ref="X36:AA36"/>
    <mergeCell ref="A41:C41"/>
    <mergeCell ref="S41:W41"/>
    <mergeCell ref="X41:AA41"/>
    <mergeCell ref="A42:C42"/>
    <mergeCell ref="S42:W42"/>
    <mergeCell ref="X42:AA42"/>
    <mergeCell ref="A39:C39"/>
    <mergeCell ref="S39:W39"/>
    <mergeCell ref="X39:AA39"/>
    <mergeCell ref="A40:C40"/>
    <mergeCell ref="N40:R40"/>
    <mergeCell ref="S40:W40"/>
    <mergeCell ref="X40:AA40"/>
    <mergeCell ref="A45:C45"/>
    <mergeCell ref="S45:W45"/>
    <mergeCell ref="X45:AA45"/>
    <mergeCell ref="A46:C46"/>
    <mergeCell ref="S46:W46"/>
    <mergeCell ref="X46:AA46"/>
    <mergeCell ref="A43:C43"/>
    <mergeCell ref="S43:W43"/>
    <mergeCell ref="X43:AA43"/>
    <mergeCell ref="A44:C44"/>
    <mergeCell ref="S44:W44"/>
    <mergeCell ref="X44:AA44"/>
    <mergeCell ref="A49:C49"/>
    <mergeCell ref="N49:R49"/>
    <mergeCell ref="X49:AA49"/>
    <mergeCell ref="A50:C50"/>
    <mergeCell ref="I50:M50"/>
    <mergeCell ref="N50:R50"/>
    <mergeCell ref="S50:W50"/>
    <mergeCell ref="X50:AA50"/>
    <mergeCell ref="A47:C47"/>
    <mergeCell ref="S47:W47"/>
    <mergeCell ref="X47:AA47"/>
    <mergeCell ref="A48:C48"/>
    <mergeCell ref="N48:R48"/>
    <mergeCell ref="S48:W48"/>
    <mergeCell ref="X48:AA48"/>
    <mergeCell ref="A51:C51"/>
    <mergeCell ref="I51:M51"/>
    <mergeCell ref="N51:R51"/>
    <mergeCell ref="S51:W51"/>
    <mergeCell ref="X51:AA51"/>
    <mergeCell ref="A52:C52"/>
    <mergeCell ref="I52:M52"/>
    <mergeCell ref="N52:R52"/>
    <mergeCell ref="S52:W52"/>
    <mergeCell ref="X52:AA52"/>
    <mergeCell ref="A55:C55"/>
    <mergeCell ref="I55:M55"/>
    <mergeCell ref="N55:R55"/>
    <mergeCell ref="S55:W55"/>
    <mergeCell ref="X55:AA55"/>
    <mergeCell ref="A56:AA56"/>
    <mergeCell ref="A53:C53"/>
    <mergeCell ref="I53:M53"/>
    <mergeCell ref="N53:R53"/>
    <mergeCell ref="S53:W53"/>
    <mergeCell ref="X53:AA53"/>
    <mergeCell ref="A54:C54"/>
    <mergeCell ref="I54:M54"/>
    <mergeCell ref="N54:R54"/>
    <mergeCell ref="S54:W54"/>
  </mergeCells>
  <dataValidations count="1">
    <dataValidation type="whole" allowBlank="1" showInputMessage="1" showErrorMessage="1" error="Entry must be a whole number." sqref="D29:G55 D65565:G65591 D131101:G131127 D196637:G196663 D262173:G262199 D327709:G327735 D393245:G393271 D458781:G458807 D524317:G524343 D589853:G589879 D655389:G655415 D720925:G720951 D786461:G786487 D851997:G852023 D917533:G917559 D983069:G983095">
      <formula1>0</formula1>
      <formula2>10000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2015-17</vt:lpstr>
      <vt:lpstr>2017-19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2019-09-24T18:38:57Z</dcterms:created>
  <dcterms:modified xsi:type="dcterms:W3CDTF">2019-09-25T17:00:56Z</dcterms:modified>
</cp:coreProperties>
</file>